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9_Maternal &amp; Child Health\Sharing Files 4\"/>
    </mc:Choice>
  </mc:AlternateContent>
  <xr:revisionPtr revIDLastSave="0" documentId="13_ncr:1_{20D3D458-0009-4426-ADAB-AE254316DDE6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2" l="1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Q4" i="2"/>
  <c r="N4" i="2"/>
  <c r="K4" i="2"/>
  <c r="H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4" i="2"/>
  <c r="P19" i="2" l="1"/>
  <c r="P20" i="2"/>
  <c r="P21" i="2"/>
  <c r="S21" i="2"/>
  <c r="D17" i="2"/>
  <c r="D18" i="2"/>
  <c r="D19" i="2"/>
  <c r="S24" i="2" l="1"/>
  <c r="S23" i="2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A4" i="2" l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C3" i="2"/>
  <c r="C4" i="2"/>
  <c r="B2" i="2" s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 s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 s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A3" i="2"/>
</calcChain>
</file>

<file path=xl/sharedStrings.xml><?xml version="1.0" encoding="utf-8"?>
<sst xmlns="http://schemas.openxmlformats.org/spreadsheetml/2006/main" count="1150" uniqueCount="74">
  <si>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</si>
  <si>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</si>
  <si>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</si>
  <si>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</si>
  <si>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</si>
  <si>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</si>
  <si>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</si>
  <si>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</si>
  <si>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</si>
  <si>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</si>
  <si>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</si>
  <si>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</si>
  <si>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</si>
  <si>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</si>
  <si>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</si>
  <si>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</si>
  <si>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</si>
  <si>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</si>
  <si>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</si>
  <si>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</si>
  <si>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</si>
  <si>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</si>
  <si>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</si>
  <si>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</si>
  <si>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</si>
  <si>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</si>
  <si>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</si>
  <si>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</si>
  <si>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</si>
  <si>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</si>
  <si>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</si>
  <si>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</si>
  <si>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</si>
  <si>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</si>
  <si>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</si>
  <si>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</si>
  <si>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</si>
  <si>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</si>
  <si>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</si>
  <si>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</si>
  <si>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</si>
  <si>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</si>
  <si>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</si>
  <si>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</si>
  <si>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</si>
  <si>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</si>
  <si>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</si>
  <si>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</si>
  <si>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</si>
  <si>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</si>
  <si>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</si>
  <si>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</si>
  <si>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</si>
  <si>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</si>
  <si>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</si>
  <si>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</si>
  <si>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</si>
  <si>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</si>
  <si>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</si>
  <si>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</si>
  <si>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</si>
  <si>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IMPORTANT: If any cell in the "suppress" columns shows "s", then delete the contents (or right-click and select "clear contents") of the appropriate "adj_rate" cell.</t>
  </si>
  <si>
    <t>s    Data suppressed due to small numbers.</t>
  </si>
  <si>
    <t>s</t>
  </si>
  <si>
    <t xml:space="preserve">date:    August 21, 2024 </t>
  </si>
  <si>
    <t>Count of inadequate prenatal care occurrences among singleton live in-hospital births</t>
  </si>
  <si>
    <t>Crude percent of inadequate prenatal care occurrences among singleton live in-hospital births</t>
  </si>
  <si>
    <t>Crude and Maternal Age-Adjusted Annual Inadequate Prenatal Care Rates by RHA, 2003/04-2022/23, proportion of live in-hospital singleton births (INCL VIRTUAL VISITS)</t>
  </si>
  <si>
    <t>If you require this document in a different accessible format, please contact us: by phone at 204-789-3819 or by email at info@cpe.umanitoba.ca.</t>
  </si>
  <si>
    <t>End of worksheet</t>
  </si>
  <si>
    <t>Inadequate Prenatal Care (including virtual visits) Count by Health Region, 2003/04 to 2022/23</t>
  </si>
  <si>
    <t>Inadequate Prenatal Virtual Care (including virtual visits) Crude Percent by Health Region, 2003/04 to 2022/23</t>
  </si>
  <si>
    <t>Inadequate Prenatal Virtual Care (including virtual visits) Adjusted Percent by Health Region, 2003/04 to 2022/23</t>
  </si>
  <si>
    <t>Maternal age-adjusted percent of inadequate prenatal care occurrences among singleton live in-hospital births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</si>
</sst>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6" fillId="41" borderId="0" xfId="0" applyFont="1" applyFill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0" fontId="34" fillId="41" borderId="0" xfId="0" applyFont="1" applyFill="1"/>
    <xf numFmtId="0" fontId="39" fillId="41" borderId="0" xfId="0" applyFont="1" applyFill="1"/>
    <xf numFmtId="0" fontId="36" fillId="40" borderId="0" xfId="0" applyFont="1" applyFill="1"/>
    <xf numFmtId="0" fontId="36" fillId="4" borderId="0" xfId="0" applyFont="1" applyFill="1"/>
    <xf numFmtId="0" fontId="36" fillId="39" borderId="0" xfId="0" applyFont="1" applyFill="1"/>
    <xf numFmtId="15" fontId="36" fillId="0" borderId="0" xfId="0" applyNumberFormat="1" applyFont="1"/>
    <xf numFmtId="0" fontId="37" fillId="40" borderId="0" xfId="0" applyFont="1" applyFill="1"/>
    <xf numFmtId="0" fontId="37" fillId="4" borderId="0" xfId="0" applyFont="1" applyFill="1"/>
    <xf numFmtId="11" fontId="37" fillId="0" borderId="0" xfId="0" applyNumberFormat="1" applyFont="1"/>
    <xf numFmtId="0" fontId="37" fillId="39" borderId="0" xfId="0" applyFont="1" applyFill="1"/>
    <xf numFmtId="11" fontId="36" fillId="0" borderId="0" xfId="0" applyNumberFormat="1" applyFont="1"/>
    <xf numFmtId="0" fontId="29" fillId="0" borderId="0" xfId="85" applyFont="1" applyAlignment="1">
      <alignment vertical="center"/>
    </xf>
    <xf numFmtId="164" fontId="36" fillId="0" borderId="0" xfId="0" applyNumberFormat="1" applyFont="1"/>
    <xf numFmtId="0" fontId="39" fillId="0" borderId="0" xfId="0" applyFont="1" applyAlignment="1">
      <alignment vertical="center"/>
    </xf>
    <xf numFmtId="11" fontId="36" fillId="39" borderId="0" xfId="0" applyNumberFormat="1" applyFont="1" applyFill="1"/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3492821419417177E-2"/>
          <c:y val="0.12515767259861749"/>
          <c:w val="0.91387320009662587"/>
          <c:h val="0.65991967350235081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Data'!$N$4:$N$23</c:f>
              <c:numCache>
                <c:formatCode>0.000</c:formatCode>
                <c:ptCount val="20"/>
                <c:pt idx="0">
                  <c:v>24.011017880000001</c:v>
                </c:pt>
                <c:pt idx="1">
                  <c:v>19.642717870000002</c:v>
                </c:pt>
                <c:pt idx="2">
                  <c:v>20.354158869999999</c:v>
                </c:pt>
                <c:pt idx="3">
                  <c:v>25.802681789999998</c:v>
                </c:pt>
                <c:pt idx="4">
                  <c:v>26.431868650000002</c:v>
                </c:pt>
                <c:pt idx="5">
                  <c:v>32.317809220000001</c:v>
                </c:pt>
                <c:pt idx="6">
                  <c:v>28.428898590000003</c:v>
                </c:pt>
                <c:pt idx="7">
                  <c:v>27.597112299999999</c:v>
                </c:pt>
                <c:pt idx="8">
                  <c:v>24.364645200000002</c:v>
                </c:pt>
                <c:pt idx="9">
                  <c:v>22.936750910000001</c:v>
                </c:pt>
                <c:pt idx="10">
                  <c:v>26.448559849999999</c:v>
                </c:pt>
                <c:pt idx="11">
                  <c:v>23.453528970000001</c:v>
                </c:pt>
                <c:pt idx="12">
                  <c:v>24.154167149999999</c:v>
                </c:pt>
                <c:pt idx="13">
                  <c:v>24.397734719999999</c:v>
                </c:pt>
                <c:pt idx="14">
                  <c:v>28.840918789999996</c:v>
                </c:pt>
                <c:pt idx="15">
                  <c:v>32.743897230000002</c:v>
                </c:pt>
                <c:pt idx="16">
                  <c:v>26.125974010000004</c:v>
                </c:pt>
                <c:pt idx="17">
                  <c:v>37.965299029999997</c:v>
                </c:pt>
                <c:pt idx="18">
                  <c:v>33.909427829999998</c:v>
                </c:pt>
                <c:pt idx="19">
                  <c:v>30.945791630000002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Data'!$K$4:$K$23</c:f>
              <c:numCache>
                <c:formatCode>0.000</c:formatCode>
                <c:ptCount val="20"/>
                <c:pt idx="0">
                  <c:v>8.2177707499999997</c:v>
                </c:pt>
                <c:pt idx="1">
                  <c:v>7.1735455899999998</c:v>
                </c:pt>
                <c:pt idx="2">
                  <c:v>6.9995880499999998</c:v>
                </c:pt>
                <c:pt idx="3">
                  <c:v>7.5892875900000005</c:v>
                </c:pt>
                <c:pt idx="4">
                  <c:v>7.7268739599999998</c:v>
                </c:pt>
                <c:pt idx="5">
                  <c:v>9.3160065299999992</c:v>
                </c:pt>
                <c:pt idx="6">
                  <c:v>8.0494887300000002</c:v>
                </c:pt>
                <c:pt idx="7">
                  <c:v>9.5426007399999992</c:v>
                </c:pt>
                <c:pt idx="8">
                  <c:v>8.0561772500000011</c:v>
                </c:pt>
                <c:pt idx="9">
                  <c:v>7.8885533099999998</c:v>
                </c:pt>
                <c:pt idx="10">
                  <c:v>9.4507441700000001</c:v>
                </c:pt>
                <c:pt idx="11">
                  <c:v>10.068938600000001</c:v>
                </c:pt>
                <c:pt idx="12">
                  <c:v>10.909463349999999</c:v>
                </c:pt>
                <c:pt idx="13">
                  <c:v>9.5503778199999996</c:v>
                </c:pt>
                <c:pt idx="14">
                  <c:v>9.3849431499999998</c:v>
                </c:pt>
                <c:pt idx="15">
                  <c:v>7.97474945</c:v>
                </c:pt>
                <c:pt idx="16">
                  <c:v>8.9415077400000005</c:v>
                </c:pt>
                <c:pt idx="17">
                  <c:v>10.98907518</c:v>
                </c:pt>
                <c:pt idx="18">
                  <c:v>9.1102636099999987</c:v>
                </c:pt>
                <c:pt idx="19">
                  <c:v>10.562782819999999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Data'!$B$4:$B$23</c:f>
              <c:numCache>
                <c:formatCode>0.000</c:formatCode>
                <c:ptCount val="20"/>
                <c:pt idx="0">
                  <c:v>6.1289043400000001</c:v>
                </c:pt>
                <c:pt idx="1">
                  <c:v>7.3082873399999997</c:v>
                </c:pt>
                <c:pt idx="2">
                  <c:v>7.9841567500000004</c:v>
                </c:pt>
                <c:pt idx="3">
                  <c:v>8.3451707700000011</c:v>
                </c:pt>
                <c:pt idx="4">
                  <c:v>8.3356081100000008</c:v>
                </c:pt>
                <c:pt idx="5">
                  <c:v>7.1935278000000009</c:v>
                </c:pt>
                <c:pt idx="6">
                  <c:v>7.8676303399999998</c:v>
                </c:pt>
                <c:pt idx="7">
                  <c:v>6.9213339299999994</c:v>
                </c:pt>
                <c:pt idx="8">
                  <c:v>7.35900058</c:v>
                </c:pt>
                <c:pt idx="9">
                  <c:v>8.0829386200000002</c:v>
                </c:pt>
                <c:pt idx="10">
                  <c:v>8.5190248900000007</c:v>
                </c:pt>
                <c:pt idx="11">
                  <c:v>7.8729220399999997</c:v>
                </c:pt>
                <c:pt idx="12">
                  <c:v>7.8523233600000006</c:v>
                </c:pt>
                <c:pt idx="13">
                  <c:v>8.4171834099999998</c:v>
                </c:pt>
                <c:pt idx="14">
                  <c:v>7.2601471700000006</c:v>
                </c:pt>
                <c:pt idx="15">
                  <c:v>6.9398088199999997</c:v>
                </c:pt>
                <c:pt idx="16">
                  <c:v>7.7032218500000003</c:v>
                </c:pt>
                <c:pt idx="17">
                  <c:v>9.3380782700000005</c:v>
                </c:pt>
                <c:pt idx="18">
                  <c:v>9.3085523899999991</c:v>
                </c:pt>
                <c:pt idx="19">
                  <c:v>9.46371757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Data'!$H$4:$H$23</c:f>
              <c:numCache>
                <c:formatCode>0.000</c:formatCode>
                <c:ptCount val="20"/>
                <c:pt idx="0">
                  <c:v>9.3414538599999997</c:v>
                </c:pt>
                <c:pt idx="1">
                  <c:v>9.8089169900000002</c:v>
                </c:pt>
                <c:pt idx="2">
                  <c:v>11.2173877</c:v>
                </c:pt>
                <c:pt idx="3">
                  <c:v>10.470219760000001</c:v>
                </c:pt>
                <c:pt idx="4">
                  <c:v>10.82632671</c:v>
                </c:pt>
                <c:pt idx="5">
                  <c:v>12.174192979999999</c:v>
                </c:pt>
                <c:pt idx="6">
                  <c:v>11.85349351</c:v>
                </c:pt>
                <c:pt idx="7">
                  <c:v>8.648233900000001</c:v>
                </c:pt>
                <c:pt idx="8">
                  <c:v>9.1691201200000005</c:v>
                </c:pt>
                <c:pt idx="9">
                  <c:v>8.5432089100000006</c:v>
                </c:pt>
                <c:pt idx="10">
                  <c:v>11.325194399999999</c:v>
                </c:pt>
                <c:pt idx="11">
                  <c:v>8.4310939499999993</c:v>
                </c:pt>
                <c:pt idx="12">
                  <c:v>9.3655350100000003</c:v>
                </c:pt>
                <c:pt idx="13">
                  <c:v>8.4206334300000005</c:v>
                </c:pt>
                <c:pt idx="14">
                  <c:v>10.035676329999999</c:v>
                </c:pt>
                <c:pt idx="15">
                  <c:v>8.5427666200000001</c:v>
                </c:pt>
                <c:pt idx="16">
                  <c:v>9.4388474099999993</c:v>
                </c:pt>
                <c:pt idx="17">
                  <c:v>14.241324059999998</c:v>
                </c:pt>
                <c:pt idx="18">
                  <c:v>11.31777138</c:v>
                </c:pt>
                <c:pt idx="19">
                  <c:v>14.10233509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Data'!$E$4:$E$23</c:f>
              <c:numCache>
                <c:formatCode>0.000</c:formatCode>
                <c:ptCount val="20"/>
                <c:pt idx="0">
                  <c:v>6.5996942899999995</c:v>
                </c:pt>
                <c:pt idx="1">
                  <c:v>6.6904762800000004</c:v>
                </c:pt>
                <c:pt idx="2">
                  <c:v>6.6973618400000001</c:v>
                </c:pt>
                <c:pt idx="3">
                  <c:v>6.6368713300000008</c:v>
                </c:pt>
                <c:pt idx="4">
                  <c:v>6.5943985400000003</c:v>
                </c:pt>
                <c:pt idx="5">
                  <c:v>5.5850474300000004</c:v>
                </c:pt>
                <c:pt idx="6">
                  <c:v>6.2966511599999997</c:v>
                </c:pt>
                <c:pt idx="7">
                  <c:v>5.9790844300000003</c:v>
                </c:pt>
                <c:pt idx="8">
                  <c:v>6.3456628200000003</c:v>
                </c:pt>
                <c:pt idx="9">
                  <c:v>5.8042610400000001</c:v>
                </c:pt>
                <c:pt idx="10">
                  <c:v>5.7085546599999999</c:v>
                </c:pt>
                <c:pt idx="11">
                  <c:v>5.8750579300000005</c:v>
                </c:pt>
                <c:pt idx="12">
                  <c:v>5.5341870799999997</c:v>
                </c:pt>
                <c:pt idx="13">
                  <c:v>5.61442189</c:v>
                </c:pt>
                <c:pt idx="14">
                  <c:v>6.3179698100000001</c:v>
                </c:pt>
                <c:pt idx="15">
                  <c:v>6.2758710400000002</c:v>
                </c:pt>
                <c:pt idx="16">
                  <c:v>6.3999538499999993</c:v>
                </c:pt>
                <c:pt idx="17">
                  <c:v>8.6453420100000002</c:v>
                </c:pt>
                <c:pt idx="18">
                  <c:v>7.1124980899999999</c:v>
                </c:pt>
                <c:pt idx="19">
                  <c:v>7.6751060100000004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55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  <c:majorUnit val="10"/>
        <c:minorUnit val="5.000000000000001E-2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7.4324162717070444E-2"/>
          <c:y val="0.14033462163383423"/>
          <c:w val="0.39383548279486646"/>
          <c:h val="0.22573736502115319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inadequate prenatal care rate (including virtual visits) by Manitoba health region from 2003/2004 to 2022/23, based on the maternal age-adjusted annual percent of singleton live in-hospital births 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this area's rate has a statistically significant change over time. 
s    data suppressed due to small numbers.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70967" cy="416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9.4b: Inadequate Prenatal Care (including virtual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visits)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Rate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Maternal age-adjusted annual percent of singleton live in-hospital births</a:t>
          </a: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>
      <selection activeCell="A2" sqref="A2"/>
    </sheetView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9" customFormat="1" ht="18.899999999999999" customHeight="1" x14ac:dyDescent="0.3">
      <c r="A1" s="45" t="s">
        <v>70</v>
      </c>
      <c r="B1" s="8"/>
      <c r="C1" s="8"/>
      <c r="D1" s="8"/>
      <c r="E1" s="8"/>
      <c r="F1" s="8"/>
      <c r="G1" s="8"/>
    </row>
    <row r="2" spans="1:7" s="9" customFormat="1" ht="18.899999999999999" customHeight="1" x14ac:dyDescent="0.3">
      <c r="A2" s="37" t="s">
        <v>65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25">
      <c r="A4" s="39" t="s">
        <v>36</v>
      </c>
      <c r="B4" s="47">
        <v>126</v>
      </c>
      <c r="C4" s="47">
        <v>478</v>
      </c>
      <c r="D4" s="47">
        <v>121</v>
      </c>
      <c r="E4" s="47">
        <v>143</v>
      </c>
      <c r="F4" s="47">
        <v>412</v>
      </c>
      <c r="G4" s="48">
        <v>1284</v>
      </c>
    </row>
    <row r="5" spans="1:7" ht="18.899999999999999" customHeight="1" x14ac:dyDescent="0.25">
      <c r="A5" s="40" t="s">
        <v>38</v>
      </c>
      <c r="B5" s="49">
        <v>153</v>
      </c>
      <c r="C5" s="49">
        <v>455</v>
      </c>
      <c r="D5" s="49">
        <v>129</v>
      </c>
      <c r="E5" s="49">
        <v>132</v>
      </c>
      <c r="F5" s="49">
        <v>327</v>
      </c>
      <c r="G5" s="50">
        <v>1218</v>
      </c>
    </row>
    <row r="6" spans="1:7" ht="18.899999999999999" customHeight="1" x14ac:dyDescent="0.25">
      <c r="A6" s="39" t="s">
        <v>39</v>
      </c>
      <c r="B6" s="47">
        <v>168</v>
      </c>
      <c r="C6" s="47">
        <v>484</v>
      </c>
      <c r="D6" s="47">
        <v>146</v>
      </c>
      <c r="E6" s="47">
        <v>129</v>
      </c>
      <c r="F6" s="47">
        <v>351</v>
      </c>
      <c r="G6" s="48">
        <v>1287</v>
      </c>
    </row>
    <row r="7" spans="1:7" ht="18.899999999999999" customHeight="1" x14ac:dyDescent="0.25">
      <c r="A7" s="40" t="s">
        <v>40</v>
      </c>
      <c r="B7" s="49">
        <v>188</v>
      </c>
      <c r="C7" s="49">
        <v>486</v>
      </c>
      <c r="D7" s="49">
        <v>147</v>
      </c>
      <c r="E7" s="49">
        <v>148</v>
      </c>
      <c r="F7" s="49">
        <v>485</v>
      </c>
      <c r="G7" s="50">
        <v>1460</v>
      </c>
    </row>
    <row r="8" spans="1:7" ht="18.899999999999999" customHeight="1" x14ac:dyDescent="0.25">
      <c r="A8" s="39" t="s">
        <v>41</v>
      </c>
      <c r="B8" s="47">
        <v>190</v>
      </c>
      <c r="C8" s="47">
        <v>486</v>
      </c>
      <c r="D8" s="47">
        <v>156</v>
      </c>
      <c r="E8" s="47">
        <v>157</v>
      </c>
      <c r="F8" s="47">
        <v>547</v>
      </c>
      <c r="G8" s="48">
        <v>1543</v>
      </c>
    </row>
    <row r="9" spans="1:7" ht="18.899999999999999" customHeight="1" x14ac:dyDescent="0.25">
      <c r="A9" s="40" t="s">
        <v>42</v>
      </c>
      <c r="B9" s="49">
        <v>188</v>
      </c>
      <c r="C9" s="49">
        <v>421</v>
      </c>
      <c r="D9" s="49">
        <v>170</v>
      </c>
      <c r="E9" s="49">
        <v>193</v>
      </c>
      <c r="F9" s="49">
        <v>624</v>
      </c>
      <c r="G9" s="50">
        <v>1611</v>
      </c>
    </row>
    <row r="10" spans="1:7" ht="18.899999999999999" customHeight="1" x14ac:dyDescent="0.25">
      <c r="A10" s="39" t="s">
        <v>43</v>
      </c>
      <c r="B10" s="47">
        <v>193</v>
      </c>
      <c r="C10" s="47">
        <v>485</v>
      </c>
      <c r="D10" s="47">
        <v>170</v>
      </c>
      <c r="E10" s="47">
        <v>170</v>
      </c>
      <c r="F10" s="47">
        <v>578</v>
      </c>
      <c r="G10" s="48">
        <v>1608</v>
      </c>
    </row>
    <row r="11" spans="1:7" ht="18.899999999999999" customHeight="1" x14ac:dyDescent="0.25">
      <c r="A11" s="40" t="s">
        <v>44</v>
      </c>
      <c r="B11" s="49">
        <v>178</v>
      </c>
      <c r="C11" s="49">
        <v>444</v>
      </c>
      <c r="D11" s="49">
        <v>130</v>
      </c>
      <c r="E11" s="49">
        <v>187</v>
      </c>
      <c r="F11" s="49">
        <v>520</v>
      </c>
      <c r="G11" s="50">
        <v>1467</v>
      </c>
    </row>
    <row r="12" spans="1:7" ht="18.899999999999999" customHeight="1" x14ac:dyDescent="0.25">
      <c r="A12" s="39" t="s">
        <v>45</v>
      </c>
      <c r="B12" s="47">
        <v>188</v>
      </c>
      <c r="C12" s="47">
        <v>452</v>
      </c>
      <c r="D12" s="47">
        <v>134</v>
      </c>
      <c r="E12" s="47">
        <v>170</v>
      </c>
      <c r="F12" s="47">
        <v>450</v>
      </c>
      <c r="G12" s="48">
        <v>1405</v>
      </c>
    </row>
    <row r="13" spans="1:7" ht="18.899999999999999" customHeight="1" x14ac:dyDescent="0.25">
      <c r="A13" s="40" t="s">
        <v>46</v>
      </c>
      <c r="B13" s="49">
        <v>227</v>
      </c>
      <c r="C13" s="49">
        <v>444</v>
      </c>
      <c r="D13" s="49">
        <v>124</v>
      </c>
      <c r="E13" s="49">
        <v>157</v>
      </c>
      <c r="F13" s="49">
        <v>444</v>
      </c>
      <c r="G13" s="50">
        <v>1402</v>
      </c>
    </row>
    <row r="14" spans="1:7" ht="18.899999999999999" customHeight="1" x14ac:dyDescent="0.25">
      <c r="A14" s="39" t="s">
        <v>47</v>
      </c>
      <c r="B14" s="47">
        <v>230</v>
      </c>
      <c r="C14" s="47">
        <v>408</v>
      </c>
      <c r="D14" s="47">
        <v>163</v>
      </c>
      <c r="E14" s="47">
        <v>194</v>
      </c>
      <c r="F14" s="47">
        <v>528</v>
      </c>
      <c r="G14" s="48">
        <v>1528</v>
      </c>
    </row>
    <row r="15" spans="1:7" ht="18.899999999999999" customHeight="1" x14ac:dyDescent="0.25">
      <c r="A15" s="40" t="s">
        <v>48</v>
      </c>
      <c r="B15" s="49">
        <v>223</v>
      </c>
      <c r="C15" s="49">
        <v>422</v>
      </c>
      <c r="D15" s="49">
        <v>126</v>
      </c>
      <c r="E15" s="49">
        <v>206</v>
      </c>
      <c r="F15" s="49">
        <v>441</v>
      </c>
      <c r="G15" s="50">
        <v>1421</v>
      </c>
    </row>
    <row r="16" spans="1:7" ht="18.899999999999999" customHeight="1" x14ac:dyDescent="0.25">
      <c r="A16" s="39" t="s">
        <v>49</v>
      </c>
      <c r="B16" s="47">
        <v>217</v>
      </c>
      <c r="C16" s="47">
        <v>420</v>
      </c>
      <c r="D16" s="47">
        <v>136</v>
      </c>
      <c r="E16" s="47">
        <v>215</v>
      </c>
      <c r="F16" s="47">
        <v>461</v>
      </c>
      <c r="G16" s="48">
        <v>1450</v>
      </c>
    </row>
    <row r="17" spans="1:7" ht="18.899999999999999" customHeight="1" x14ac:dyDescent="0.25">
      <c r="A17" s="40" t="s">
        <v>50</v>
      </c>
      <c r="B17" s="49">
        <v>231</v>
      </c>
      <c r="C17" s="49">
        <v>384</v>
      </c>
      <c r="D17" s="49">
        <v>114</v>
      </c>
      <c r="E17" s="49">
        <v>195</v>
      </c>
      <c r="F17" s="49">
        <v>459</v>
      </c>
      <c r="G17" s="50">
        <v>1384</v>
      </c>
    </row>
    <row r="18" spans="1:7" ht="18.899999999999999" customHeight="1" x14ac:dyDescent="0.25">
      <c r="A18" s="39" t="s">
        <v>51</v>
      </c>
      <c r="B18" s="47">
        <v>196</v>
      </c>
      <c r="C18" s="47">
        <v>450</v>
      </c>
      <c r="D18" s="47">
        <v>148</v>
      </c>
      <c r="E18" s="47">
        <v>181</v>
      </c>
      <c r="F18" s="47">
        <v>515</v>
      </c>
      <c r="G18" s="48">
        <v>1496</v>
      </c>
    </row>
    <row r="19" spans="1:7" ht="18.899999999999999" customHeight="1" x14ac:dyDescent="0.25">
      <c r="A19" s="40" t="s">
        <v>52</v>
      </c>
      <c r="B19" s="49">
        <v>186</v>
      </c>
      <c r="C19" s="49">
        <v>426</v>
      </c>
      <c r="D19" s="49">
        <v>122</v>
      </c>
      <c r="E19" s="49">
        <v>148</v>
      </c>
      <c r="F19" s="49">
        <v>566</v>
      </c>
      <c r="G19" s="50">
        <v>1455</v>
      </c>
    </row>
    <row r="20" spans="1:7" ht="18.899999999999999" customHeight="1" x14ac:dyDescent="0.25">
      <c r="A20" s="39" t="s">
        <v>53</v>
      </c>
      <c r="B20" s="47">
        <v>207</v>
      </c>
      <c r="C20" s="47">
        <v>436</v>
      </c>
      <c r="D20" s="47">
        <v>134</v>
      </c>
      <c r="E20" s="47">
        <v>173</v>
      </c>
      <c r="F20" s="47">
        <v>488</v>
      </c>
      <c r="G20" s="48">
        <v>1440</v>
      </c>
    </row>
    <row r="21" spans="1:7" ht="18.899999999999999" customHeight="1" x14ac:dyDescent="0.25">
      <c r="A21" s="40" t="s">
        <v>54</v>
      </c>
      <c r="B21" s="49">
        <v>239</v>
      </c>
      <c r="C21" s="49">
        <v>565</v>
      </c>
      <c r="D21" s="49">
        <v>192</v>
      </c>
      <c r="E21" s="49">
        <v>191</v>
      </c>
      <c r="F21" s="49">
        <v>627</v>
      </c>
      <c r="G21" s="50">
        <v>1816</v>
      </c>
    </row>
    <row r="22" spans="1:7" ht="18.899999999999999" customHeight="1" x14ac:dyDescent="0.25">
      <c r="A22" s="39" t="s">
        <v>55</v>
      </c>
      <c r="B22" s="47">
        <v>250</v>
      </c>
      <c r="C22" s="47">
        <v>449</v>
      </c>
      <c r="D22" s="47">
        <v>158</v>
      </c>
      <c r="E22" s="47">
        <v>159</v>
      </c>
      <c r="F22" s="47">
        <v>512</v>
      </c>
      <c r="G22" s="48">
        <v>1530</v>
      </c>
    </row>
    <row r="23" spans="1:7" ht="18.899999999999999" customHeight="1" x14ac:dyDescent="0.25">
      <c r="A23" s="40" t="s">
        <v>56</v>
      </c>
      <c r="B23" s="49">
        <v>247</v>
      </c>
      <c r="C23" s="49">
        <v>439</v>
      </c>
      <c r="D23" s="49">
        <v>183</v>
      </c>
      <c r="E23" s="49">
        <v>176</v>
      </c>
      <c r="F23" s="49">
        <v>461</v>
      </c>
      <c r="G23" s="50">
        <v>1507</v>
      </c>
    </row>
    <row r="24" spans="1:7" x14ac:dyDescent="0.25">
      <c r="A24" s="35" t="s">
        <v>62</v>
      </c>
    </row>
    <row r="26" spans="1:7" ht="15" x14ac:dyDescent="0.25">
      <c r="A26" s="5" t="s">
        <v>68</v>
      </c>
    </row>
    <row r="28" spans="1:7" ht="15.6" x14ac:dyDescent="0.3">
      <c r="A28" s="46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45" t="s">
        <v>71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37" t="s">
        <v>66</v>
      </c>
    </row>
    <row r="3" spans="1:7" s="2" customFormat="1" ht="60" customHeight="1" x14ac:dyDescent="0.3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3">
      <c r="A4" s="39" t="s">
        <v>36</v>
      </c>
      <c r="B4" s="41">
        <v>6.4948453599999993</v>
      </c>
      <c r="C4" s="41">
        <v>7.1481979999999998</v>
      </c>
      <c r="D4" s="41">
        <v>10.62335382</v>
      </c>
      <c r="E4" s="41">
        <v>9.0678503499999987</v>
      </c>
      <c r="F4" s="41">
        <v>28.531855960000001</v>
      </c>
      <c r="G4" s="42">
        <v>10.027333069999999</v>
      </c>
    </row>
    <row r="5" spans="1:7" ht="18.899999999999999" customHeight="1" x14ac:dyDescent="0.3">
      <c r="A5" s="40" t="s">
        <v>38</v>
      </c>
      <c r="B5" s="43">
        <v>7.6043737599999996</v>
      </c>
      <c r="C5" s="43">
        <v>7.2027861299999998</v>
      </c>
      <c r="D5" s="43">
        <v>11.111111110000001</v>
      </c>
      <c r="E5" s="43">
        <v>8.2914572900000003</v>
      </c>
      <c r="F5" s="43">
        <v>23.093220340000002</v>
      </c>
      <c r="G5" s="44">
        <v>9.7121441700000002</v>
      </c>
    </row>
    <row r="6" spans="1:7" ht="18.899999999999999" customHeight="1" x14ac:dyDescent="0.3">
      <c r="A6" s="39" t="s">
        <v>39</v>
      </c>
      <c r="B6" s="41">
        <v>8.1159420299999994</v>
      </c>
      <c r="C6" s="41">
        <v>7.2465937999999994</v>
      </c>
      <c r="D6" s="41">
        <v>12.72885789</v>
      </c>
      <c r="E6" s="41">
        <v>7.8802687799999998</v>
      </c>
      <c r="F6" s="41">
        <v>24.42588727</v>
      </c>
      <c r="G6" s="42">
        <v>9.9091468999999996</v>
      </c>
    </row>
    <row r="7" spans="1:7" ht="18.899999999999999" customHeight="1" x14ac:dyDescent="0.3">
      <c r="A7" s="40" t="s">
        <v>40</v>
      </c>
      <c r="B7" s="43">
        <v>8.4799278300000012</v>
      </c>
      <c r="C7" s="43">
        <v>7.2192513400000005</v>
      </c>
      <c r="D7" s="43">
        <v>11.854838709999999</v>
      </c>
      <c r="E7" s="43">
        <v>8.8942307700000001</v>
      </c>
      <c r="F7" s="43">
        <v>30.91140854</v>
      </c>
      <c r="G7" s="44">
        <v>10.86309524</v>
      </c>
    </row>
    <row r="8" spans="1:7" ht="18.899999999999999" customHeight="1" x14ac:dyDescent="0.3">
      <c r="A8" s="39" t="s">
        <v>41</v>
      </c>
      <c r="B8" s="41">
        <v>8.4369449400000001</v>
      </c>
      <c r="C8" s="41">
        <v>7.0526774099999994</v>
      </c>
      <c r="D8" s="41">
        <v>12.206572769999999</v>
      </c>
      <c r="E8" s="41">
        <v>8.8550479400000004</v>
      </c>
      <c r="F8" s="41">
        <v>32.214369850000004</v>
      </c>
      <c r="G8" s="42">
        <v>11.087956309999999</v>
      </c>
    </row>
    <row r="9" spans="1:7" ht="18.899999999999999" customHeight="1" x14ac:dyDescent="0.3">
      <c r="A9" s="40" t="s">
        <v>42</v>
      </c>
      <c r="B9" s="43">
        <v>7.6051779900000005</v>
      </c>
      <c r="C9" s="43">
        <v>5.9682449699999998</v>
      </c>
      <c r="D9" s="43">
        <v>13.5891287</v>
      </c>
      <c r="E9" s="43">
        <v>10.984632900000001</v>
      </c>
      <c r="F9" s="43">
        <v>37.726723100000001</v>
      </c>
      <c r="G9" s="44">
        <v>11.329113920000001</v>
      </c>
    </row>
    <row r="10" spans="1:7" ht="18.899999999999999" customHeight="1" x14ac:dyDescent="0.3">
      <c r="A10" s="39" t="s">
        <v>43</v>
      </c>
      <c r="B10" s="41">
        <v>8.0584551100000006</v>
      </c>
      <c r="C10" s="41">
        <v>6.7898641999999994</v>
      </c>
      <c r="D10" s="41">
        <v>13.665594859999999</v>
      </c>
      <c r="E10" s="41">
        <v>9.3201754399999999</v>
      </c>
      <c r="F10" s="41">
        <v>34.46630888</v>
      </c>
      <c r="G10" s="42">
        <v>11.2306188</v>
      </c>
    </row>
    <row r="11" spans="1:7" ht="18.899999999999999" customHeight="1" x14ac:dyDescent="0.3">
      <c r="A11" s="40" t="s">
        <v>44</v>
      </c>
      <c r="B11" s="43">
        <v>7.0691024599999999</v>
      </c>
      <c r="C11" s="43">
        <v>6.2089218299999995</v>
      </c>
      <c r="D11" s="43">
        <v>9.9616858200000014</v>
      </c>
      <c r="E11" s="43">
        <v>10.529279280000001</v>
      </c>
      <c r="F11" s="43">
        <v>32.953105199999996</v>
      </c>
      <c r="G11" s="44">
        <v>10.210189309999999</v>
      </c>
    </row>
    <row r="12" spans="1:7" ht="18.899999999999999" customHeight="1" x14ac:dyDescent="0.3">
      <c r="A12" s="39" t="s">
        <v>45</v>
      </c>
      <c r="B12" s="41">
        <v>7.2474942200000001</v>
      </c>
      <c r="C12" s="41">
        <v>6.4719358500000004</v>
      </c>
      <c r="D12" s="41">
        <v>10.428015559999999</v>
      </c>
      <c r="E12" s="41">
        <v>8.9192025199999989</v>
      </c>
      <c r="F12" s="41">
        <v>28.957528960000001</v>
      </c>
      <c r="G12" s="42">
        <v>9.7813979399999997</v>
      </c>
    </row>
    <row r="13" spans="1:7" ht="18.899999999999999" customHeight="1" x14ac:dyDescent="0.3">
      <c r="A13" s="40" t="s">
        <v>46</v>
      </c>
      <c r="B13" s="43">
        <v>8.3211143700000001</v>
      </c>
      <c r="C13" s="43">
        <v>6.0672314800000002</v>
      </c>
      <c r="D13" s="43">
        <v>9.7791798099999987</v>
      </c>
      <c r="E13" s="43">
        <v>8.532608699999999</v>
      </c>
      <c r="F13" s="43">
        <v>28.663653970000002</v>
      </c>
      <c r="G13" s="44">
        <v>9.5134695000000011</v>
      </c>
    </row>
    <row r="14" spans="1:7" ht="18.899999999999999" customHeight="1" x14ac:dyDescent="0.3">
      <c r="A14" s="39" t="s">
        <v>47</v>
      </c>
      <c r="B14" s="41">
        <v>8.3697234399999996</v>
      </c>
      <c r="C14" s="41">
        <v>5.5472467700000001</v>
      </c>
      <c r="D14" s="41">
        <v>12.146050669999999</v>
      </c>
      <c r="E14" s="41">
        <v>10.47516199</v>
      </c>
      <c r="F14" s="41">
        <v>32.73403596</v>
      </c>
      <c r="G14" s="42">
        <v>10.237170040000001</v>
      </c>
    </row>
    <row r="15" spans="1:7" ht="18.899999999999999" customHeight="1" x14ac:dyDescent="0.3">
      <c r="A15" s="40" t="s">
        <v>48</v>
      </c>
      <c r="B15" s="43">
        <v>8.0215827300000004</v>
      </c>
      <c r="C15" s="43">
        <v>5.7579478799999997</v>
      </c>
      <c r="D15" s="43">
        <v>9.1836734700000004</v>
      </c>
      <c r="E15" s="43">
        <v>10.757180160000001</v>
      </c>
      <c r="F15" s="43">
        <v>28.360128620000001</v>
      </c>
      <c r="G15" s="44">
        <v>9.4954894799999998</v>
      </c>
    </row>
    <row r="16" spans="1:7" ht="18.899999999999999" customHeight="1" x14ac:dyDescent="0.3">
      <c r="A16" s="39" t="s">
        <v>49</v>
      </c>
      <c r="B16" s="41">
        <v>7.8085642299999991</v>
      </c>
      <c r="C16" s="41">
        <v>5.5511498800000005</v>
      </c>
      <c r="D16" s="41">
        <v>9.9125364400000002</v>
      </c>
      <c r="E16" s="41">
        <v>11.29201681</v>
      </c>
      <c r="F16" s="41">
        <v>29.381771829999998</v>
      </c>
      <c r="G16" s="42">
        <v>9.5407290400000004</v>
      </c>
    </row>
    <row r="17" spans="1:7" ht="18.899999999999999" customHeight="1" x14ac:dyDescent="0.3">
      <c r="A17" s="40" t="s">
        <v>50</v>
      </c>
      <c r="B17" s="43">
        <v>8.5176991199999996</v>
      </c>
      <c r="C17" s="43">
        <v>5.1835853100000007</v>
      </c>
      <c r="D17" s="43">
        <v>8.8854247900000001</v>
      </c>
      <c r="E17" s="43">
        <v>9.9236641199999998</v>
      </c>
      <c r="F17" s="43">
        <v>29.105897269999996</v>
      </c>
      <c r="G17" s="44">
        <v>9.2544299600000013</v>
      </c>
    </row>
    <row r="18" spans="1:7" ht="18.899999999999999" customHeight="1" x14ac:dyDescent="0.3">
      <c r="A18" s="39" t="s">
        <v>51</v>
      </c>
      <c r="B18" s="41">
        <v>7.0276084599999997</v>
      </c>
      <c r="C18" s="41">
        <v>5.7744129300000004</v>
      </c>
      <c r="D18" s="41">
        <v>10.63218391</v>
      </c>
      <c r="E18" s="41">
        <v>9.6998928200000005</v>
      </c>
      <c r="F18" s="41">
        <v>33.140283140000001</v>
      </c>
      <c r="G18" s="42">
        <v>9.6991701199999998</v>
      </c>
    </row>
    <row r="19" spans="1:7" ht="18.899999999999999" customHeight="1" x14ac:dyDescent="0.3">
      <c r="A19" s="40" t="s">
        <v>52</v>
      </c>
      <c r="B19" s="43">
        <v>6.8106920500000001</v>
      </c>
      <c r="C19" s="43">
        <v>5.6551174800000004</v>
      </c>
      <c r="D19" s="43">
        <v>9.0638930200000001</v>
      </c>
      <c r="E19" s="43">
        <v>7.9569892500000003</v>
      </c>
      <c r="F19" s="43">
        <v>37.733333330000001</v>
      </c>
      <c r="G19" s="44">
        <v>9.7012935100000011</v>
      </c>
    </row>
    <row r="20" spans="1:7" ht="18.899999999999999" customHeight="1" x14ac:dyDescent="0.3">
      <c r="A20" s="39" t="s">
        <v>53</v>
      </c>
      <c r="B20" s="41">
        <v>7.5685557599999997</v>
      </c>
      <c r="C20" s="41">
        <v>5.8696822800000001</v>
      </c>
      <c r="D20" s="41">
        <v>9.5919828200000001</v>
      </c>
      <c r="E20" s="41">
        <v>9.3766937699999993</v>
      </c>
      <c r="F20" s="41">
        <v>30.730478589999997</v>
      </c>
      <c r="G20" s="42">
        <v>9.5942434500000005</v>
      </c>
    </row>
    <row r="21" spans="1:7" ht="18.899999999999999" customHeight="1" x14ac:dyDescent="0.3">
      <c r="A21" s="40" t="s">
        <v>54</v>
      </c>
      <c r="B21" s="43">
        <v>8.7099125400000013</v>
      </c>
      <c r="C21" s="43">
        <v>7.9376229300000007</v>
      </c>
      <c r="D21" s="43">
        <v>14.589665650000001</v>
      </c>
      <c r="E21" s="43">
        <v>10.70627803</v>
      </c>
      <c r="F21" s="43">
        <v>42.364864860000004</v>
      </c>
      <c r="G21" s="44">
        <v>12.564865429999999</v>
      </c>
    </row>
    <row r="22" spans="1:7" ht="18.899999999999999" customHeight="1" x14ac:dyDescent="0.3">
      <c r="A22" s="39" t="s">
        <v>55</v>
      </c>
      <c r="B22" s="41">
        <v>9.2013249899999998</v>
      </c>
      <c r="C22" s="41">
        <v>6.3266168799999996</v>
      </c>
      <c r="D22" s="41">
        <v>11.44098479</v>
      </c>
      <c r="E22" s="41">
        <v>8.9830508499999997</v>
      </c>
      <c r="F22" s="41">
        <v>38.641509429999999</v>
      </c>
      <c r="G22" s="42">
        <v>10.69481337</v>
      </c>
    </row>
    <row r="23" spans="1:7" ht="18.899999999999999" customHeight="1" x14ac:dyDescent="0.3">
      <c r="A23" s="40" t="s">
        <v>56</v>
      </c>
      <c r="B23" s="43">
        <v>9.370257969999999</v>
      </c>
      <c r="C23" s="43">
        <v>6.7841137400000004</v>
      </c>
      <c r="D23" s="43">
        <v>14.08775982</v>
      </c>
      <c r="E23" s="43">
        <v>10.38348083</v>
      </c>
      <c r="F23" s="43">
        <v>35.003796510000001</v>
      </c>
      <c r="G23" s="44">
        <v>11.221146689999999</v>
      </c>
    </row>
    <row r="24" spans="1:7" x14ac:dyDescent="0.3">
      <c r="A24" s="35" t="s">
        <v>62</v>
      </c>
    </row>
    <row r="26" spans="1:7" ht="15.6" x14ac:dyDescent="0.3">
      <c r="A26" s="46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45" t="s">
        <v>72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37" t="s">
        <v>73</v>
      </c>
    </row>
    <row r="3" spans="1:7" s="2" customFormat="1" ht="60" customHeight="1" x14ac:dyDescent="0.3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3">
      <c r="A4" s="39" t="s">
        <v>36</v>
      </c>
      <c r="B4" s="41">
        <v>6.1289043400000001</v>
      </c>
      <c r="C4" s="41">
        <v>6.5996942899999995</v>
      </c>
      <c r="D4" s="41">
        <v>9.3414538599999997</v>
      </c>
      <c r="E4" s="41">
        <v>8.2177707499999997</v>
      </c>
      <c r="F4" s="41">
        <v>24.011017880000001</v>
      </c>
      <c r="G4" s="42">
        <v>8.8602524999999996</v>
      </c>
    </row>
    <row r="5" spans="1:7" ht="18.899999999999999" customHeight="1" x14ac:dyDescent="0.3">
      <c r="A5" s="40" t="s">
        <v>38</v>
      </c>
      <c r="B5" s="43">
        <v>7.3082873399999997</v>
      </c>
      <c r="C5" s="43">
        <v>6.6904762800000004</v>
      </c>
      <c r="D5" s="43">
        <v>9.8089169900000002</v>
      </c>
      <c r="E5" s="43">
        <v>7.1735455899999998</v>
      </c>
      <c r="F5" s="43">
        <v>19.642717870000002</v>
      </c>
      <c r="G5" s="44">
        <v>8.54408295</v>
      </c>
    </row>
    <row r="6" spans="1:7" ht="18.899999999999999" customHeight="1" x14ac:dyDescent="0.3">
      <c r="A6" s="39" t="s">
        <v>39</v>
      </c>
      <c r="B6" s="41">
        <v>7.9841567500000004</v>
      </c>
      <c r="C6" s="41">
        <v>6.6973618400000001</v>
      </c>
      <c r="D6" s="41">
        <v>11.2173877</v>
      </c>
      <c r="E6" s="41">
        <v>6.9995880499999998</v>
      </c>
      <c r="F6" s="41">
        <v>20.354158869999999</v>
      </c>
      <c r="G6" s="42">
        <v>8.8675349900000011</v>
      </c>
    </row>
    <row r="7" spans="1:7" ht="18.899999999999999" customHeight="1" x14ac:dyDescent="0.3">
      <c r="A7" s="40" t="s">
        <v>40</v>
      </c>
      <c r="B7" s="43">
        <v>8.3451707700000011</v>
      </c>
      <c r="C7" s="43">
        <v>6.6368713300000008</v>
      </c>
      <c r="D7" s="43">
        <v>10.470219760000001</v>
      </c>
      <c r="E7" s="43">
        <v>7.5892875900000005</v>
      </c>
      <c r="F7" s="43">
        <v>25.802681789999998</v>
      </c>
      <c r="G7" s="44">
        <v>9.7236952199999998</v>
      </c>
    </row>
    <row r="8" spans="1:7" ht="18.899999999999999" customHeight="1" x14ac:dyDescent="0.3">
      <c r="A8" s="39" t="s">
        <v>41</v>
      </c>
      <c r="B8" s="41">
        <v>8.3356081100000008</v>
      </c>
      <c r="C8" s="41">
        <v>6.5943985400000003</v>
      </c>
      <c r="D8" s="41">
        <v>10.82632671</v>
      </c>
      <c r="E8" s="41">
        <v>7.7268739599999998</v>
      </c>
      <c r="F8" s="41">
        <v>26.431868650000002</v>
      </c>
      <c r="G8" s="42">
        <v>9.77206215</v>
      </c>
    </row>
    <row r="9" spans="1:7" ht="18.899999999999999" customHeight="1" x14ac:dyDescent="0.3">
      <c r="A9" s="40" t="s">
        <v>42</v>
      </c>
      <c r="B9" s="43">
        <v>7.1935278000000009</v>
      </c>
      <c r="C9" s="43">
        <v>5.5850474300000004</v>
      </c>
      <c r="D9" s="43">
        <v>12.174192979999999</v>
      </c>
      <c r="E9" s="43">
        <v>9.3160065299999992</v>
      </c>
      <c r="F9" s="43">
        <v>32.317809220000001</v>
      </c>
      <c r="G9" s="44">
        <v>9.85770312</v>
      </c>
    </row>
    <row r="10" spans="1:7" ht="18.899999999999999" customHeight="1" x14ac:dyDescent="0.3">
      <c r="A10" s="39" t="s">
        <v>43</v>
      </c>
      <c r="B10" s="41">
        <v>7.8676303399999998</v>
      </c>
      <c r="C10" s="41">
        <v>6.2966511599999997</v>
      </c>
      <c r="D10" s="41">
        <v>11.85349351</v>
      </c>
      <c r="E10" s="41">
        <v>8.0494887300000002</v>
      </c>
      <c r="F10" s="41">
        <v>28.428898590000003</v>
      </c>
      <c r="G10" s="42">
        <v>9.9863640500000006</v>
      </c>
    </row>
    <row r="11" spans="1:7" ht="18.899999999999999" customHeight="1" x14ac:dyDescent="0.3">
      <c r="A11" s="40" t="s">
        <v>44</v>
      </c>
      <c r="B11" s="43">
        <v>6.9213339299999994</v>
      </c>
      <c r="C11" s="43">
        <v>5.9790844300000003</v>
      </c>
      <c r="D11" s="43">
        <v>8.648233900000001</v>
      </c>
      <c r="E11" s="43">
        <v>9.5426007399999992</v>
      </c>
      <c r="F11" s="43">
        <v>27.597112299999999</v>
      </c>
      <c r="G11" s="44">
        <v>9.2399879499999997</v>
      </c>
    </row>
    <row r="12" spans="1:7" ht="18.899999999999999" customHeight="1" x14ac:dyDescent="0.3">
      <c r="A12" s="39" t="s">
        <v>45</v>
      </c>
      <c r="B12" s="41">
        <v>7.35900058</v>
      </c>
      <c r="C12" s="41">
        <v>6.3456628200000003</v>
      </c>
      <c r="D12" s="41">
        <v>9.1691201200000005</v>
      </c>
      <c r="E12" s="41">
        <v>8.0561772500000011</v>
      </c>
      <c r="F12" s="41">
        <v>24.364645200000002</v>
      </c>
      <c r="G12" s="42">
        <v>8.9948040699999989</v>
      </c>
    </row>
    <row r="13" spans="1:7" ht="18.899999999999999" customHeight="1" x14ac:dyDescent="0.3">
      <c r="A13" s="40" t="s">
        <v>46</v>
      </c>
      <c r="B13" s="43">
        <v>8.0829386200000002</v>
      </c>
      <c r="C13" s="43">
        <v>5.8042610400000001</v>
      </c>
      <c r="D13" s="43">
        <v>8.5432089100000006</v>
      </c>
      <c r="E13" s="43">
        <v>7.8885533099999998</v>
      </c>
      <c r="F13" s="43">
        <v>22.936750910000001</v>
      </c>
      <c r="G13" s="44">
        <v>8.46014205</v>
      </c>
    </row>
    <row r="14" spans="1:7" ht="18.899999999999999" customHeight="1" x14ac:dyDescent="0.3">
      <c r="A14" s="39" t="s">
        <v>47</v>
      </c>
      <c r="B14" s="41">
        <v>8.5190248900000007</v>
      </c>
      <c r="C14" s="41">
        <v>5.7085546599999999</v>
      </c>
      <c r="D14" s="41">
        <v>11.325194399999999</v>
      </c>
      <c r="E14" s="41">
        <v>9.4507441700000001</v>
      </c>
      <c r="F14" s="41">
        <v>26.448559849999999</v>
      </c>
      <c r="G14" s="42">
        <v>9.6728582200000002</v>
      </c>
    </row>
    <row r="15" spans="1:7" ht="18.899999999999999" customHeight="1" x14ac:dyDescent="0.3">
      <c r="A15" s="40" t="s">
        <v>48</v>
      </c>
      <c r="B15" s="43">
        <v>7.8729220399999997</v>
      </c>
      <c r="C15" s="43">
        <v>5.8750579300000005</v>
      </c>
      <c r="D15" s="43">
        <v>8.4310939499999993</v>
      </c>
      <c r="E15" s="43">
        <v>10.068938600000001</v>
      </c>
      <c r="F15" s="43">
        <v>23.453528970000001</v>
      </c>
      <c r="G15" s="44">
        <v>8.8258301100000001</v>
      </c>
    </row>
    <row r="16" spans="1:7" ht="18.899999999999999" customHeight="1" x14ac:dyDescent="0.3">
      <c r="A16" s="39" t="s">
        <v>49</v>
      </c>
      <c r="B16" s="41">
        <v>7.8523233600000006</v>
      </c>
      <c r="C16" s="41">
        <v>5.5341870799999997</v>
      </c>
      <c r="D16" s="41">
        <v>9.3655350100000003</v>
      </c>
      <c r="E16" s="41">
        <v>10.909463349999999</v>
      </c>
      <c r="F16" s="41">
        <v>24.154167149999999</v>
      </c>
      <c r="G16" s="42">
        <v>8.9451497300000007</v>
      </c>
    </row>
    <row r="17" spans="1:7" ht="18.899999999999999" customHeight="1" x14ac:dyDescent="0.3">
      <c r="A17" s="40" t="s">
        <v>50</v>
      </c>
      <c r="B17" s="43">
        <v>8.4171834099999998</v>
      </c>
      <c r="C17" s="43">
        <v>5.61442189</v>
      </c>
      <c r="D17" s="43">
        <v>8.4206334300000005</v>
      </c>
      <c r="E17" s="43">
        <v>9.5503778199999996</v>
      </c>
      <c r="F17" s="43">
        <v>24.397734719999999</v>
      </c>
      <c r="G17" s="44">
        <v>9.01752076</v>
      </c>
    </row>
    <row r="18" spans="1:7" ht="18.899999999999999" customHeight="1" x14ac:dyDescent="0.3">
      <c r="A18" s="39" t="s">
        <v>51</v>
      </c>
      <c r="B18" s="41">
        <v>7.2601471700000006</v>
      </c>
      <c r="C18" s="41">
        <v>6.3179698100000001</v>
      </c>
      <c r="D18" s="41">
        <v>10.035676329999999</v>
      </c>
      <c r="E18" s="41">
        <v>9.3849431499999998</v>
      </c>
      <c r="F18" s="41">
        <v>28.840918789999996</v>
      </c>
      <c r="G18" s="42">
        <v>9.4577811900000004</v>
      </c>
    </row>
    <row r="19" spans="1:7" ht="18.899999999999999" customHeight="1" x14ac:dyDescent="0.3">
      <c r="A19" s="40" t="s">
        <v>52</v>
      </c>
      <c r="B19" s="43">
        <v>6.9398088199999997</v>
      </c>
      <c r="C19" s="43">
        <v>6.2758710400000002</v>
      </c>
      <c r="D19" s="43">
        <v>8.5427666200000001</v>
      </c>
      <c r="E19" s="43">
        <v>7.97474945</v>
      </c>
      <c r="F19" s="43">
        <v>32.743897230000002</v>
      </c>
      <c r="G19" s="44">
        <v>9.5205204900000009</v>
      </c>
    </row>
    <row r="20" spans="1:7" ht="18.899999999999999" customHeight="1" x14ac:dyDescent="0.3">
      <c r="A20" s="39" t="s">
        <v>53</v>
      </c>
      <c r="B20" s="41">
        <v>7.7032218500000003</v>
      </c>
      <c r="C20" s="41">
        <v>6.3999538499999993</v>
      </c>
      <c r="D20" s="41">
        <v>9.4388474099999993</v>
      </c>
      <c r="E20" s="41">
        <v>8.9415077400000005</v>
      </c>
      <c r="F20" s="41">
        <v>26.125974010000004</v>
      </c>
      <c r="G20" s="42">
        <v>9.2215573699999993</v>
      </c>
    </row>
    <row r="21" spans="1:7" ht="18.899999999999999" customHeight="1" x14ac:dyDescent="0.3">
      <c r="A21" s="40" t="s">
        <v>54</v>
      </c>
      <c r="B21" s="43">
        <v>9.3380782700000005</v>
      </c>
      <c r="C21" s="43">
        <v>8.6453420100000002</v>
      </c>
      <c r="D21" s="43">
        <v>14.241324059999998</v>
      </c>
      <c r="E21" s="43">
        <v>10.98907518</v>
      </c>
      <c r="F21" s="43">
        <v>37.965299029999997</v>
      </c>
      <c r="G21" s="44">
        <v>12.44519938</v>
      </c>
    </row>
    <row r="22" spans="1:7" ht="18.899999999999999" customHeight="1" x14ac:dyDescent="0.3">
      <c r="A22" s="39" t="s">
        <v>55</v>
      </c>
      <c r="B22" s="41">
        <v>9.3085523899999991</v>
      </c>
      <c r="C22" s="41">
        <v>7.1124980899999999</v>
      </c>
      <c r="D22" s="41">
        <v>11.31777138</v>
      </c>
      <c r="E22" s="41">
        <v>9.1102636099999987</v>
      </c>
      <c r="F22" s="41">
        <v>33.909427829999998</v>
      </c>
      <c r="G22" s="42">
        <v>10.56533246</v>
      </c>
    </row>
    <row r="23" spans="1:7" ht="18.899999999999999" customHeight="1" x14ac:dyDescent="0.3">
      <c r="A23" s="40" t="s">
        <v>56</v>
      </c>
      <c r="B23" s="43">
        <v>9.46371757</v>
      </c>
      <c r="C23" s="43">
        <v>7.6751060100000004</v>
      </c>
      <c r="D23" s="43">
        <v>14.10233509</v>
      </c>
      <c r="E23" s="43">
        <v>10.562782819999999</v>
      </c>
      <c r="F23" s="43">
        <v>30.945791630000002</v>
      </c>
      <c r="G23" s="44">
        <v>11.221146689999999</v>
      </c>
    </row>
    <row r="24" spans="1:7" x14ac:dyDescent="0.3">
      <c r="A24" s="35" t="s">
        <v>62</v>
      </c>
    </row>
    <row r="26" spans="1:7" ht="15.6" x14ac:dyDescent="0.3">
      <c r="A26" s="46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8"/>
  <sheetViews>
    <sheetView workbookViewId="0">
      <selection activeCell="C9" sqref="C9"/>
    </sheetView>
  </sheetViews>
  <sheetFormatPr defaultColWidth="9.109375" defaultRowHeight="15" x14ac:dyDescent="0.25"/>
  <cols>
    <col min="1" max="1" width="9.109375" style="5"/>
    <col min="2" max="2" width="11.88671875" style="5" customWidth="1"/>
    <col min="3" max="4" width="9.109375" style="5"/>
    <col min="5" max="5" width="12.109375" style="5" customWidth="1"/>
    <col min="6" max="7" width="9.109375" style="5"/>
    <col min="8" max="8" width="12.5546875" style="5" customWidth="1"/>
    <col min="9" max="10" width="9.109375" style="5"/>
    <col min="11" max="11" width="11.5546875" style="5" customWidth="1"/>
    <col min="12" max="13" width="9.109375" style="5"/>
    <col min="14" max="14" width="11.33203125" style="5" customWidth="1"/>
    <col min="15" max="16" width="9.109375" style="5"/>
    <col min="17" max="17" width="12" style="5" customWidth="1"/>
    <col min="18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</v>
      </c>
      <c r="H2" s="5" t="str">
        <f>IF(AND(I4="*",ISNUMBER(MATCH("s",J4:J24,0))),CONCATENATE(H1,I4," (s)"), (IF(ISNUMBER(MATCH("s",J4:J24,0)),CONCATENATE(H1," (s)"), (IF(I4="*",CONCATENATE(H1,I4),H1)))))</f>
        <v>Interlake-Eastern RHA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 (s)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18">
        <f>'Raw Data'!B8</f>
        <v>2003</v>
      </c>
      <c r="B4" s="36">
        <f>'Raw Data'!E8*100</f>
        <v>6.1289043400000001</v>
      </c>
      <c r="C4" s="36" t="str">
        <f>'Raw Data'!R8</f>
        <v>*</v>
      </c>
      <c r="D4" s="36" t="str">
        <f>'Raw Data'!S8</f>
        <v xml:space="preserve"> </v>
      </c>
      <c r="E4" s="36">
        <f>'Raw Data'!E28*100</f>
        <v>6.5996942899999995</v>
      </c>
      <c r="F4" s="36" t="str">
        <f>'Raw Data'!R28</f>
        <v xml:space="preserve"> </v>
      </c>
      <c r="G4" s="36" t="str">
        <f>'Raw Data'!S28</f>
        <v xml:space="preserve"> </v>
      </c>
      <c r="H4" s="36">
        <f>'Raw Data'!E48*100</f>
        <v>9.3414538599999997</v>
      </c>
      <c r="I4" s="36" t="str">
        <f>'Raw Data'!R48</f>
        <v xml:space="preserve"> </v>
      </c>
      <c r="J4" s="36" t="str">
        <f>'Raw Data'!S48</f>
        <v xml:space="preserve"> </v>
      </c>
      <c r="K4" s="36">
        <f>'Raw Data'!E68*100</f>
        <v>8.2177707499999997</v>
      </c>
      <c r="L4" s="36" t="str">
        <f>'Raw Data'!R68</f>
        <v>*</v>
      </c>
      <c r="M4" s="36" t="str">
        <f>'Raw Data'!S68</f>
        <v xml:space="preserve"> </v>
      </c>
      <c r="N4" s="36">
        <f>'Raw Data'!E88*100</f>
        <v>24.011017880000001</v>
      </c>
      <c r="O4" s="36" t="str">
        <f>'Raw Data'!R88</f>
        <v>*</v>
      </c>
      <c r="P4" s="36" t="str">
        <f>'Raw Data'!S88</f>
        <v xml:space="preserve"> </v>
      </c>
      <c r="Q4" s="36">
        <f>'Raw Data'!E108*100</f>
        <v>8.8602524999999996</v>
      </c>
      <c r="R4" s="5" t="str">
        <f>'Raw Data'!R108</f>
        <v>*</v>
      </c>
      <c r="S4" s="19" t="str">
        <f>'Raw Data'!S108</f>
        <v xml:space="preserve"> </v>
      </c>
    </row>
    <row r="5" spans="1:20" ht="15.6" x14ac:dyDescent="0.3">
      <c r="A5" s="18">
        <f>'Raw Data'!B9</f>
        <v>2004</v>
      </c>
      <c r="B5" s="36">
        <f>'Raw Data'!E9*100</f>
        <v>7.3082873399999997</v>
      </c>
      <c r="C5" s="36" t="str">
        <f>'Raw Data'!R9</f>
        <v xml:space="preserve"> </v>
      </c>
      <c r="D5" s="36" t="str">
        <f>'Raw Data'!S9</f>
        <v xml:space="preserve"> </v>
      </c>
      <c r="E5" s="36">
        <f>'Raw Data'!E29*100</f>
        <v>6.6904762800000004</v>
      </c>
      <c r="F5" s="36" t="str">
        <f>'Raw Data'!R29</f>
        <v xml:space="preserve"> </v>
      </c>
      <c r="G5" s="36" t="str">
        <f>'Raw Data'!S29</f>
        <v xml:space="preserve"> </v>
      </c>
      <c r="H5" s="36">
        <f>'Raw Data'!E49*100</f>
        <v>9.8089169900000002</v>
      </c>
      <c r="I5" s="36" t="str">
        <f>'Raw Data'!R49</f>
        <v xml:space="preserve"> </v>
      </c>
      <c r="J5" s="36" t="str">
        <f>'Raw Data'!S49</f>
        <v xml:space="preserve"> </v>
      </c>
      <c r="K5" s="36">
        <f>'Raw Data'!E69*100</f>
        <v>7.1735455899999998</v>
      </c>
      <c r="L5" s="36" t="str">
        <f>'Raw Data'!R69</f>
        <v xml:space="preserve"> </v>
      </c>
      <c r="M5" s="36" t="str">
        <f>'Raw Data'!S69</f>
        <v xml:space="preserve"> </v>
      </c>
      <c r="N5" s="36">
        <f>'Raw Data'!E89*100</f>
        <v>19.642717870000002</v>
      </c>
      <c r="O5" s="36" t="str">
        <f>'Raw Data'!R89</f>
        <v xml:space="preserve"> </v>
      </c>
      <c r="P5" s="36" t="str">
        <f>'Raw Data'!S89</f>
        <v xml:space="preserve"> </v>
      </c>
      <c r="Q5" s="36">
        <f>'Raw Data'!E109*100</f>
        <v>8.54408295</v>
      </c>
      <c r="R5" s="5" t="str">
        <f>'Raw Data'!R109</f>
        <v xml:space="preserve"> </v>
      </c>
      <c r="S5" s="19" t="str">
        <f>'Raw Data'!S109</f>
        <v xml:space="preserve"> </v>
      </c>
    </row>
    <row r="6" spans="1:20" ht="15.6" x14ac:dyDescent="0.3">
      <c r="A6" s="18">
        <f>'Raw Data'!B10</f>
        <v>2005</v>
      </c>
      <c r="B6" s="36">
        <f>'Raw Data'!E10*100</f>
        <v>7.9841567500000004</v>
      </c>
      <c r="C6" s="36" t="str">
        <f>'Raw Data'!R10</f>
        <v xml:space="preserve"> </v>
      </c>
      <c r="D6" s="36" t="str">
        <f>'Raw Data'!S10</f>
        <v xml:space="preserve"> </v>
      </c>
      <c r="E6" s="36">
        <f>'Raw Data'!E30*100</f>
        <v>6.6973618400000001</v>
      </c>
      <c r="F6" s="36" t="str">
        <f>'Raw Data'!R30</f>
        <v xml:space="preserve"> </v>
      </c>
      <c r="G6" s="36" t="str">
        <f>'Raw Data'!S30</f>
        <v xml:space="preserve"> </v>
      </c>
      <c r="H6" s="36">
        <f>'Raw Data'!E50*100</f>
        <v>11.2173877</v>
      </c>
      <c r="I6" s="36" t="str">
        <f>'Raw Data'!R50</f>
        <v xml:space="preserve"> </v>
      </c>
      <c r="J6" s="36" t="str">
        <f>'Raw Data'!S50</f>
        <v xml:space="preserve"> </v>
      </c>
      <c r="K6" s="36">
        <f>'Raw Data'!E70*100</f>
        <v>6.9995880499999998</v>
      </c>
      <c r="L6" s="36" t="str">
        <f>'Raw Data'!R70</f>
        <v xml:space="preserve"> </v>
      </c>
      <c r="M6" s="36" t="str">
        <f>'Raw Data'!S70</f>
        <v xml:space="preserve"> </v>
      </c>
      <c r="N6" s="36">
        <f>'Raw Data'!E90*100</f>
        <v>20.354158869999999</v>
      </c>
      <c r="O6" s="36" t="str">
        <f>'Raw Data'!R90</f>
        <v xml:space="preserve"> </v>
      </c>
      <c r="P6" s="36" t="str">
        <f>'Raw Data'!S90</f>
        <v xml:space="preserve"> </v>
      </c>
      <c r="Q6" s="36">
        <f>'Raw Data'!E110*100</f>
        <v>8.8675349900000011</v>
      </c>
      <c r="R6" s="5" t="str">
        <f>'Raw Data'!R110</f>
        <v xml:space="preserve"> </v>
      </c>
      <c r="S6" s="19" t="str">
        <f>'Raw Data'!S110</f>
        <v xml:space="preserve"> </v>
      </c>
    </row>
    <row r="7" spans="1:20" ht="15.6" x14ac:dyDescent="0.3">
      <c r="A7" s="18">
        <f>'Raw Data'!B11</f>
        <v>2006</v>
      </c>
      <c r="B7" s="36">
        <f>'Raw Data'!E11*100</f>
        <v>8.3451707700000011</v>
      </c>
      <c r="C7" s="36" t="str">
        <f>'Raw Data'!R11</f>
        <v xml:space="preserve"> </v>
      </c>
      <c r="D7" s="36" t="str">
        <f>'Raw Data'!S11</f>
        <v xml:space="preserve"> </v>
      </c>
      <c r="E7" s="36">
        <f>'Raw Data'!E31*100</f>
        <v>6.6368713300000008</v>
      </c>
      <c r="F7" s="36" t="str">
        <f>'Raw Data'!R31</f>
        <v xml:space="preserve"> </v>
      </c>
      <c r="G7" s="36" t="str">
        <f>'Raw Data'!S31</f>
        <v xml:space="preserve"> </v>
      </c>
      <c r="H7" s="36">
        <f>'Raw Data'!E51*100</f>
        <v>10.470219760000001</v>
      </c>
      <c r="I7" s="36" t="str">
        <f>'Raw Data'!R51</f>
        <v xml:space="preserve"> </v>
      </c>
      <c r="J7" s="36" t="str">
        <f>'Raw Data'!S51</f>
        <v xml:space="preserve"> </v>
      </c>
      <c r="K7" s="36">
        <f>'Raw Data'!E71*100</f>
        <v>7.5892875900000005</v>
      </c>
      <c r="L7" s="36" t="str">
        <f>'Raw Data'!R71</f>
        <v xml:space="preserve"> </v>
      </c>
      <c r="M7" s="36" t="str">
        <f>'Raw Data'!S71</f>
        <v xml:space="preserve"> </v>
      </c>
      <c r="N7" s="36">
        <f>'Raw Data'!E91*100</f>
        <v>25.802681789999998</v>
      </c>
      <c r="O7" s="36" t="str">
        <f>'Raw Data'!R91</f>
        <v xml:space="preserve"> </v>
      </c>
      <c r="P7" s="36" t="str">
        <f>'Raw Data'!S91</f>
        <v xml:space="preserve"> </v>
      </c>
      <c r="Q7" s="36">
        <f>'Raw Data'!E111*100</f>
        <v>9.7236952199999998</v>
      </c>
      <c r="R7" s="5" t="str">
        <f>'Raw Data'!R111</f>
        <v xml:space="preserve"> </v>
      </c>
      <c r="S7" s="19" t="str">
        <f>'Raw Data'!S111</f>
        <v xml:space="preserve"> </v>
      </c>
    </row>
    <row r="8" spans="1:20" ht="15.6" x14ac:dyDescent="0.3">
      <c r="A8" s="18">
        <f>'Raw Data'!B12</f>
        <v>2007</v>
      </c>
      <c r="B8" s="36">
        <f>'Raw Data'!E12*100</f>
        <v>8.3356081100000008</v>
      </c>
      <c r="C8" s="36" t="str">
        <f>'Raw Data'!R12</f>
        <v xml:space="preserve"> </v>
      </c>
      <c r="D8" s="36" t="str">
        <f>'Raw Data'!S12</f>
        <v xml:space="preserve"> </v>
      </c>
      <c r="E8" s="36">
        <f>'Raw Data'!E32*100</f>
        <v>6.5943985400000003</v>
      </c>
      <c r="F8" s="36" t="str">
        <f>'Raw Data'!R32</f>
        <v xml:space="preserve"> </v>
      </c>
      <c r="G8" s="36" t="str">
        <f>'Raw Data'!S32</f>
        <v xml:space="preserve"> </v>
      </c>
      <c r="H8" s="36">
        <f>'Raw Data'!E52*100</f>
        <v>10.82632671</v>
      </c>
      <c r="I8" s="36" t="str">
        <f>'Raw Data'!R52</f>
        <v xml:space="preserve"> </v>
      </c>
      <c r="J8" s="36" t="str">
        <f>'Raw Data'!S52</f>
        <v xml:space="preserve"> </v>
      </c>
      <c r="K8" s="36">
        <f>'Raw Data'!E72*100</f>
        <v>7.7268739599999998</v>
      </c>
      <c r="L8" s="36" t="str">
        <f>'Raw Data'!R72</f>
        <v xml:space="preserve"> </v>
      </c>
      <c r="M8" s="36" t="str">
        <f>'Raw Data'!S72</f>
        <v xml:space="preserve"> </v>
      </c>
      <c r="N8" s="36">
        <f>'Raw Data'!E92*100</f>
        <v>26.431868650000002</v>
      </c>
      <c r="O8" s="36" t="str">
        <f>'Raw Data'!R92</f>
        <v xml:space="preserve"> </v>
      </c>
      <c r="P8" s="36" t="str">
        <f>'Raw Data'!S92</f>
        <v xml:space="preserve"> </v>
      </c>
      <c r="Q8" s="36">
        <f>'Raw Data'!E112*100</f>
        <v>9.77206215</v>
      </c>
      <c r="R8" s="5" t="str">
        <f>'Raw Data'!R112</f>
        <v xml:space="preserve"> </v>
      </c>
      <c r="S8" s="19" t="str">
        <f>'Raw Data'!S112</f>
        <v xml:space="preserve"> </v>
      </c>
    </row>
    <row r="9" spans="1:20" ht="15.6" x14ac:dyDescent="0.3">
      <c r="A9" s="18">
        <f>'Raw Data'!B13</f>
        <v>2008</v>
      </c>
      <c r="B9" s="36">
        <f>'Raw Data'!E13*100</f>
        <v>7.1935278000000009</v>
      </c>
      <c r="C9" s="36" t="str">
        <f>'Raw Data'!R13</f>
        <v xml:space="preserve"> </v>
      </c>
      <c r="D9" s="36" t="str">
        <f>'Raw Data'!S13</f>
        <v xml:space="preserve"> </v>
      </c>
      <c r="E9" s="36">
        <f>'Raw Data'!E33*100</f>
        <v>5.5850474300000004</v>
      </c>
      <c r="F9" s="36" t="str">
        <f>'Raw Data'!R33</f>
        <v xml:space="preserve"> </v>
      </c>
      <c r="G9" s="36" t="str">
        <f>'Raw Data'!S33</f>
        <v xml:space="preserve"> </v>
      </c>
      <c r="H9" s="36">
        <f>'Raw Data'!E53*100</f>
        <v>12.174192979999999</v>
      </c>
      <c r="I9" s="36" t="str">
        <f>'Raw Data'!R53</f>
        <v xml:space="preserve"> </v>
      </c>
      <c r="J9" s="36" t="str">
        <f>'Raw Data'!S53</f>
        <v xml:space="preserve"> </v>
      </c>
      <c r="K9" s="36">
        <f>'Raw Data'!E73*100</f>
        <v>9.3160065299999992</v>
      </c>
      <c r="L9" s="36" t="str">
        <f>'Raw Data'!R73</f>
        <v xml:space="preserve"> </v>
      </c>
      <c r="M9" s="36" t="str">
        <f>'Raw Data'!S73</f>
        <v xml:space="preserve"> </v>
      </c>
      <c r="N9" s="36">
        <f>'Raw Data'!E93*100</f>
        <v>32.317809220000001</v>
      </c>
      <c r="O9" s="36" t="str">
        <f>'Raw Data'!R93</f>
        <v xml:space="preserve"> </v>
      </c>
      <c r="P9" s="36" t="str">
        <f>'Raw Data'!S93</f>
        <v xml:space="preserve"> </v>
      </c>
      <c r="Q9" s="36">
        <f>'Raw Data'!E113*100</f>
        <v>9.85770312</v>
      </c>
      <c r="R9" s="5" t="str">
        <f>'Raw Data'!R113</f>
        <v xml:space="preserve"> </v>
      </c>
      <c r="S9" s="19" t="str">
        <f>'Raw Data'!S113</f>
        <v xml:space="preserve"> </v>
      </c>
    </row>
    <row r="10" spans="1:20" ht="15.6" x14ac:dyDescent="0.3">
      <c r="A10" s="18">
        <f>'Raw Data'!B14</f>
        <v>2009</v>
      </c>
      <c r="B10" s="36">
        <f>'Raw Data'!E14*100</f>
        <v>7.8676303399999998</v>
      </c>
      <c r="C10" s="36" t="str">
        <f>'Raw Data'!R14</f>
        <v xml:space="preserve"> </v>
      </c>
      <c r="D10" s="36" t="str">
        <f>'Raw Data'!S14</f>
        <v xml:space="preserve"> </v>
      </c>
      <c r="E10" s="36">
        <f>'Raw Data'!E34*100</f>
        <v>6.2966511599999997</v>
      </c>
      <c r="F10" s="36" t="str">
        <f>'Raw Data'!R34</f>
        <v xml:space="preserve"> </v>
      </c>
      <c r="G10" s="36" t="str">
        <f>'Raw Data'!S34</f>
        <v xml:space="preserve"> </v>
      </c>
      <c r="H10" s="36">
        <f>'Raw Data'!E54*100</f>
        <v>11.85349351</v>
      </c>
      <c r="I10" s="36" t="str">
        <f>'Raw Data'!R54</f>
        <v xml:space="preserve"> </v>
      </c>
      <c r="J10" s="36" t="str">
        <f>'Raw Data'!S54</f>
        <v xml:space="preserve"> </v>
      </c>
      <c r="K10" s="36">
        <f>'Raw Data'!E74*100</f>
        <v>8.0494887300000002</v>
      </c>
      <c r="L10" s="36" t="str">
        <f>'Raw Data'!R74</f>
        <v xml:space="preserve"> </v>
      </c>
      <c r="M10" s="36" t="str">
        <f>'Raw Data'!S74</f>
        <v xml:space="preserve"> </v>
      </c>
      <c r="N10" s="36">
        <f>'Raw Data'!E94*100</f>
        <v>28.428898590000003</v>
      </c>
      <c r="O10" s="36" t="str">
        <f>'Raw Data'!R94</f>
        <v xml:space="preserve"> </v>
      </c>
      <c r="P10" s="36" t="str">
        <f>'Raw Data'!S94</f>
        <v xml:space="preserve"> </v>
      </c>
      <c r="Q10" s="36">
        <f>'Raw Data'!E114*100</f>
        <v>9.9863640500000006</v>
      </c>
      <c r="R10" s="5" t="str">
        <f>'Raw Data'!R114</f>
        <v xml:space="preserve"> </v>
      </c>
      <c r="S10" s="19" t="str">
        <f>'Raw Data'!S114</f>
        <v xml:space="preserve"> </v>
      </c>
    </row>
    <row r="11" spans="1:20" ht="15.6" x14ac:dyDescent="0.3">
      <c r="A11" s="18">
        <f>'Raw Data'!B15</f>
        <v>2010</v>
      </c>
      <c r="B11" s="36">
        <f>'Raw Data'!E15*100</f>
        <v>6.9213339299999994</v>
      </c>
      <c r="C11" s="36" t="str">
        <f>'Raw Data'!R15</f>
        <v xml:space="preserve"> </v>
      </c>
      <c r="D11" s="36" t="str">
        <f>'Raw Data'!S15</f>
        <v xml:space="preserve"> </v>
      </c>
      <c r="E11" s="36">
        <f>'Raw Data'!E35*100</f>
        <v>5.9790844300000003</v>
      </c>
      <c r="F11" s="36" t="str">
        <f>'Raw Data'!R35</f>
        <v xml:space="preserve"> </v>
      </c>
      <c r="G11" s="36" t="str">
        <f>'Raw Data'!S35</f>
        <v xml:space="preserve"> </v>
      </c>
      <c r="H11" s="36">
        <f>'Raw Data'!E55*100</f>
        <v>8.648233900000001</v>
      </c>
      <c r="I11" s="36" t="str">
        <f>'Raw Data'!R55</f>
        <v xml:space="preserve"> </v>
      </c>
      <c r="J11" s="36" t="str">
        <f>'Raw Data'!S55</f>
        <v xml:space="preserve"> </v>
      </c>
      <c r="K11" s="36">
        <f>'Raw Data'!E75*100</f>
        <v>9.5426007399999992</v>
      </c>
      <c r="L11" s="36" t="str">
        <f>'Raw Data'!R75</f>
        <v xml:space="preserve"> </v>
      </c>
      <c r="M11" s="36" t="str">
        <f>'Raw Data'!S75</f>
        <v xml:space="preserve"> </v>
      </c>
      <c r="N11" s="36">
        <f>'Raw Data'!E95*100</f>
        <v>27.597112299999999</v>
      </c>
      <c r="O11" s="36" t="str">
        <f>'Raw Data'!R95</f>
        <v xml:space="preserve"> </v>
      </c>
      <c r="P11" s="36" t="str">
        <f>'Raw Data'!S95</f>
        <v xml:space="preserve"> </v>
      </c>
      <c r="Q11" s="36">
        <f>'Raw Data'!E115*100</f>
        <v>9.2399879499999997</v>
      </c>
      <c r="R11" s="5" t="str">
        <f>'Raw Data'!R115</f>
        <v xml:space="preserve"> </v>
      </c>
      <c r="S11" s="19" t="str">
        <f>'Raw Data'!S115</f>
        <v xml:space="preserve"> </v>
      </c>
    </row>
    <row r="12" spans="1:20" ht="15.6" x14ac:dyDescent="0.3">
      <c r="A12" s="18">
        <f>'Raw Data'!B16</f>
        <v>2011</v>
      </c>
      <c r="B12" s="36">
        <f>'Raw Data'!E16*100</f>
        <v>7.35900058</v>
      </c>
      <c r="C12" s="36" t="str">
        <f>'Raw Data'!R16</f>
        <v xml:space="preserve"> </v>
      </c>
      <c r="D12" s="36" t="str">
        <f>'Raw Data'!S16</f>
        <v xml:space="preserve"> </v>
      </c>
      <c r="E12" s="36">
        <f>'Raw Data'!E36*100</f>
        <v>6.3456628200000003</v>
      </c>
      <c r="F12" s="36" t="str">
        <f>'Raw Data'!R36</f>
        <v xml:space="preserve"> </v>
      </c>
      <c r="G12" s="36" t="str">
        <f>'Raw Data'!S36</f>
        <v xml:space="preserve"> </v>
      </c>
      <c r="H12" s="36">
        <f>'Raw Data'!E56*100</f>
        <v>9.1691201200000005</v>
      </c>
      <c r="I12" s="36" t="str">
        <f>'Raw Data'!R56</f>
        <v xml:space="preserve"> </v>
      </c>
      <c r="J12" s="36" t="str">
        <f>'Raw Data'!S56</f>
        <v xml:space="preserve"> </v>
      </c>
      <c r="K12" s="36">
        <f>'Raw Data'!E76*100</f>
        <v>8.0561772500000011</v>
      </c>
      <c r="L12" s="36" t="str">
        <f>'Raw Data'!R76</f>
        <v xml:space="preserve"> </v>
      </c>
      <c r="M12" s="36" t="str">
        <f>'Raw Data'!S76</f>
        <v xml:space="preserve"> </v>
      </c>
      <c r="N12" s="36">
        <f>'Raw Data'!E96*100</f>
        <v>24.364645200000002</v>
      </c>
      <c r="O12" s="36" t="str">
        <f>'Raw Data'!R96</f>
        <v xml:space="preserve"> </v>
      </c>
      <c r="P12" s="36" t="str">
        <f>'Raw Data'!S96</f>
        <v xml:space="preserve"> </v>
      </c>
      <c r="Q12" s="36">
        <f>'Raw Data'!E116*100</f>
        <v>8.9948040699999989</v>
      </c>
      <c r="R12" s="5" t="str">
        <f>'Raw Data'!R116</f>
        <v xml:space="preserve"> </v>
      </c>
      <c r="S12" s="19" t="str">
        <f>'Raw Data'!S116</f>
        <v xml:space="preserve"> </v>
      </c>
    </row>
    <row r="13" spans="1:20" ht="15.6" x14ac:dyDescent="0.3">
      <c r="A13" s="18">
        <f>'Raw Data'!B17</f>
        <v>2012</v>
      </c>
      <c r="B13" s="36">
        <f>'Raw Data'!E17*100</f>
        <v>8.0829386200000002</v>
      </c>
      <c r="C13" s="36" t="str">
        <f>'Raw Data'!R17</f>
        <v xml:space="preserve"> </v>
      </c>
      <c r="D13" s="36" t="str">
        <f>'Raw Data'!S17</f>
        <v xml:space="preserve"> </v>
      </c>
      <c r="E13" s="36">
        <f>'Raw Data'!E37*100</f>
        <v>5.8042610400000001</v>
      </c>
      <c r="F13" s="36" t="str">
        <f>'Raw Data'!R37</f>
        <v xml:space="preserve"> </v>
      </c>
      <c r="G13" s="36" t="str">
        <f>'Raw Data'!S37</f>
        <v xml:space="preserve"> </v>
      </c>
      <c r="H13" s="36">
        <f>'Raw Data'!E57*100</f>
        <v>8.5432089100000006</v>
      </c>
      <c r="I13" s="36" t="str">
        <f>'Raw Data'!R57</f>
        <v xml:space="preserve"> </v>
      </c>
      <c r="J13" s="36" t="str">
        <f>'Raw Data'!S57</f>
        <v xml:space="preserve"> </v>
      </c>
      <c r="K13" s="36">
        <f>'Raw Data'!E77*100</f>
        <v>7.8885533099999998</v>
      </c>
      <c r="L13" s="36" t="str">
        <f>'Raw Data'!R77</f>
        <v xml:space="preserve"> </v>
      </c>
      <c r="M13" s="36" t="str">
        <f>'Raw Data'!S77</f>
        <v xml:space="preserve"> </v>
      </c>
      <c r="N13" s="36">
        <f>'Raw Data'!E97*100</f>
        <v>22.936750910000001</v>
      </c>
      <c r="O13" s="36" t="str">
        <f>'Raw Data'!R97</f>
        <v xml:space="preserve"> </v>
      </c>
      <c r="P13" s="36" t="str">
        <f>'Raw Data'!S97</f>
        <v xml:space="preserve"> </v>
      </c>
      <c r="Q13" s="36">
        <f>'Raw Data'!E117*100</f>
        <v>8.46014205</v>
      </c>
      <c r="R13" s="5" t="str">
        <f>'Raw Data'!R117</f>
        <v xml:space="preserve"> </v>
      </c>
      <c r="S13" s="19" t="str">
        <f>'Raw Data'!S117</f>
        <v xml:space="preserve"> </v>
      </c>
    </row>
    <row r="14" spans="1:20" ht="15.6" x14ac:dyDescent="0.3">
      <c r="A14" s="18">
        <f>'Raw Data'!B18</f>
        <v>2013</v>
      </c>
      <c r="B14" s="36">
        <f>'Raw Data'!E18*100</f>
        <v>8.5190248900000007</v>
      </c>
      <c r="C14" s="36" t="str">
        <f>'Raw Data'!R18</f>
        <v xml:space="preserve"> </v>
      </c>
      <c r="D14" s="36" t="str">
        <f>'Raw Data'!S18</f>
        <v xml:space="preserve"> </v>
      </c>
      <c r="E14" s="36">
        <f>'Raw Data'!E38*100</f>
        <v>5.7085546599999999</v>
      </c>
      <c r="F14" s="36" t="str">
        <f>'Raw Data'!R38</f>
        <v xml:space="preserve"> </v>
      </c>
      <c r="G14" s="36" t="str">
        <f>'Raw Data'!S38</f>
        <v xml:space="preserve"> </v>
      </c>
      <c r="H14" s="36">
        <f>'Raw Data'!E58*100</f>
        <v>11.325194399999999</v>
      </c>
      <c r="I14" s="36" t="str">
        <f>'Raw Data'!R58</f>
        <v xml:space="preserve"> </v>
      </c>
      <c r="J14" s="36" t="str">
        <f>'Raw Data'!S58</f>
        <v xml:space="preserve"> </v>
      </c>
      <c r="K14" s="36">
        <f>'Raw Data'!E78*100</f>
        <v>9.4507441700000001</v>
      </c>
      <c r="L14" s="36" t="str">
        <f>'Raw Data'!R78</f>
        <v xml:space="preserve"> </v>
      </c>
      <c r="M14" s="36" t="str">
        <f>'Raw Data'!S78</f>
        <v xml:space="preserve"> </v>
      </c>
      <c r="N14" s="36">
        <f>'Raw Data'!E98*100</f>
        <v>26.448559849999999</v>
      </c>
      <c r="O14" s="36" t="str">
        <f>'Raw Data'!R98</f>
        <v xml:space="preserve"> </v>
      </c>
      <c r="P14" s="36" t="str">
        <f>'Raw Data'!S98</f>
        <v xml:space="preserve"> </v>
      </c>
      <c r="Q14" s="36">
        <f>'Raw Data'!E118*100</f>
        <v>9.6728582200000002</v>
      </c>
      <c r="R14" s="5" t="str">
        <f>'Raw Data'!R118</f>
        <v xml:space="preserve"> </v>
      </c>
      <c r="S14" s="19" t="str">
        <f>'Raw Data'!S118</f>
        <v xml:space="preserve"> </v>
      </c>
    </row>
    <row r="15" spans="1:20" ht="15.6" x14ac:dyDescent="0.3">
      <c r="A15" s="18">
        <f>'Raw Data'!B19</f>
        <v>2014</v>
      </c>
      <c r="B15" s="36">
        <f>'Raw Data'!E19*100</f>
        <v>7.8729220399999997</v>
      </c>
      <c r="C15" s="36" t="str">
        <f>'Raw Data'!R19</f>
        <v xml:space="preserve"> </v>
      </c>
      <c r="D15" s="36" t="str">
        <f>'Raw Data'!S19</f>
        <v xml:space="preserve"> </v>
      </c>
      <c r="E15" s="36">
        <f>'Raw Data'!E39*100</f>
        <v>5.8750579300000005</v>
      </c>
      <c r="F15" s="36" t="str">
        <f>'Raw Data'!R39</f>
        <v xml:space="preserve"> </v>
      </c>
      <c r="G15" s="36" t="str">
        <f>'Raw Data'!S39</f>
        <v xml:space="preserve"> </v>
      </c>
      <c r="H15" s="36">
        <f>'Raw Data'!E59*100</f>
        <v>8.4310939499999993</v>
      </c>
      <c r="I15" s="36" t="str">
        <f>'Raw Data'!R59</f>
        <v xml:space="preserve"> </v>
      </c>
      <c r="J15" s="36" t="str">
        <f>'Raw Data'!S59</f>
        <v xml:space="preserve"> </v>
      </c>
      <c r="K15" s="36">
        <f>'Raw Data'!E79*100</f>
        <v>10.068938600000001</v>
      </c>
      <c r="L15" s="36" t="str">
        <f>'Raw Data'!R79</f>
        <v xml:space="preserve"> </v>
      </c>
      <c r="M15" s="36" t="str">
        <f>'Raw Data'!S79</f>
        <v xml:space="preserve"> </v>
      </c>
      <c r="N15" s="36">
        <f>'Raw Data'!E99*100</f>
        <v>23.453528970000001</v>
      </c>
      <c r="O15" s="36" t="str">
        <f>'Raw Data'!R99</f>
        <v xml:space="preserve"> </v>
      </c>
      <c r="P15" s="36" t="str">
        <f>'Raw Data'!S99</f>
        <v xml:space="preserve"> </v>
      </c>
      <c r="Q15" s="36">
        <f>'Raw Data'!E119*100</f>
        <v>8.8258301100000001</v>
      </c>
      <c r="R15" s="5" t="str">
        <f>'Raw Data'!R119</f>
        <v xml:space="preserve"> </v>
      </c>
      <c r="S15" s="19" t="str">
        <f>'Raw Data'!S119</f>
        <v xml:space="preserve"> </v>
      </c>
    </row>
    <row r="16" spans="1:20" ht="15.6" x14ac:dyDescent="0.3">
      <c r="A16" s="18">
        <f>'Raw Data'!B20</f>
        <v>2015</v>
      </c>
      <c r="B16" s="36">
        <f>'Raw Data'!E20*100</f>
        <v>7.8523233600000006</v>
      </c>
      <c r="C16" s="36" t="str">
        <f>'Raw Data'!R20</f>
        <v xml:space="preserve"> </v>
      </c>
      <c r="D16" s="36" t="str">
        <f>'Raw Data'!S20</f>
        <v xml:space="preserve"> </v>
      </c>
      <c r="E16" s="36">
        <f>'Raw Data'!E40*100</f>
        <v>5.5341870799999997</v>
      </c>
      <c r="F16" s="36" t="str">
        <f>'Raw Data'!R40</f>
        <v xml:space="preserve"> </v>
      </c>
      <c r="G16" s="36" t="str">
        <f>'Raw Data'!S40</f>
        <v xml:space="preserve"> </v>
      </c>
      <c r="H16" s="36">
        <f>'Raw Data'!E60*100</f>
        <v>9.3655350100000003</v>
      </c>
      <c r="I16" s="36" t="str">
        <f>'Raw Data'!R60</f>
        <v xml:space="preserve"> </v>
      </c>
      <c r="J16" s="36" t="str">
        <f>'Raw Data'!S60</f>
        <v xml:space="preserve"> </v>
      </c>
      <c r="K16" s="36">
        <f>'Raw Data'!E80*100</f>
        <v>10.909463349999999</v>
      </c>
      <c r="L16" s="36" t="str">
        <f>'Raw Data'!R80</f>
        <v xml:space="preserve"> </v>
      </c>
      <c r="M16" s="36" t="str">
        <f>'Raw Data'!S80</f>
        <v xml:space="preserve"> </v>
      </c>
      <c r="N16" s="36">
        <f>'Raw Data'!E100*100</f>
        <v>24.154167149999999</v>
      </c>
      <c r="O16" s="36" t="str">
        <f>'Raw Data'!R100</f>
        <v xml:space="preserve"> </v>
      </c>
      <c r="P16" s="36" t="str">
        <f>'Raw Data'!S100</f>
        <v xml:space="preserve"> </v>
      </c>
      <c r="Q16" s="36">
        <f>'Raw Data'!E120*100</f>
        <v>8.9451497300000007</v>
      </c>
      <c r="R16" s="5" t="str">
        <f>'Raw Data'!R120</f>
        <v xml:space="preserve"> </v>
      </c>
      <c r="S16" s="19" t="str">
        <f>'Raw Data'!S120</f>
        <v xml:space="preserve"> </v>
      </c>
    </row>
    <row r="17" spans="1:19" ht="15.6" x14ac:dyDescent="0.3">
      <c r="A17" s="18">
        <f>'Raw Data'!B21</f>
        <v>2016</v>
      </c>
      <c r="B17" s="36">
        <f>'Raw Data'!E21*100</f>
        <v>8.4171834099999998</v>
      </c>
      <c r="C17" s="36" t="str">
        <f>'Raw Data'!R21</f>
        <v xml:space="preserve"> </v>
      </c>
      <c r="D17" s="36" t="str">
        <f>'Raw Data'!S21</f>
        <v xml:space="preserve"> </v>
      </c>
      <c r="E17" s="36">
        <f>'Raw Data'!E41*100</f>
        <v>5.61442189</v>
      </c>
      <c r="F17" s="36" t="str">
        <f>'Raw Data'!R41</f>
        <v xml:space="preserve"> </v>
      </c>
      <c r="G17" s="36" t="str">
        <f>'Raw Data'!S41</f>
        <v xml:space="preserve"> </v>
      </c>
      <c r="H17" s="36">
        <f>'Raw Data'!E61*100</f>
        <v>8.4206334300000005</v>
      </c>
      <c r="I17" s="36" t="str">
        <f>'Raw Data'!R61</f>
        <v xml:space="preserve"> </v>
      </c>
      <c r="J17" s="36" t="str">
        <f>'Raw Data'!S61</f>
        <v xml:space="preserve"> </v>
      </c>
      <c r="K17" s="36">
        <f>'Raw Data'!E81*100</f>
        <v>9.5503778199999996</v>
      </c>
      <c r="L17" s="36" t="str">
        <f>'Raw Data'!R81</f>
        <v xml:space="preserve"> </v>
      </c>
      <c r="M17" s="36" t="str">
        <f>'Raw Data'!S81</f>
        <v xml:space="preserve"> </v>
      </c>
      <c r="N17" s="36">
        <f>'Raw Data'!E101*100</f>
        <v>24.397734719999999</v>
      </c>
      <c r="O17" s="36" t="str">
        <f>'Raw Data'!R101</f>
        <v xml:space="preserve"> </v>
      </c>
      <c r="P17" s="36" t="str">
        <f>'Raw Data'!S101</f>
        <v xml:space="preserve"> </v>
      </c>
      <c r="Q17" s="36">
        <f>'Raw Data'!E121*100</f>
        <v>9.01752076</v>
      </c>
      <c r="R17" s="5" t="str">
        <f>'Raw Data'!R121</f>
        <v xml:space="preserve"> </v>
      </c>
      <c r="S17" s="19" t="str">
        <f>'Raw Data'!S121</f>
        <v xml:space="preserve"> </v>
      </c>
    </row>
    <row r="18" spans="1:19" ht="15.6" x14ac:dyDescent="0.3">
      <c r="A18" s="18">
        <f>'Raw Data'!B22</f>
        <v>2017</v>
      </c>
      <c r="B18" s="36">
        <f>'Raw Data'!E22*100</f>
        <v>7.2601471700000006</v>
      </c>
      <c r="C18" s="36" t="str">
        <f>'Raw Data'!R22</f>
        <v xml:space="preserve"> </v>
      </c>
      <c r="D18" s="36" t="str">
        <f>'Raw Data'!S22</f>
        <v xml:space="preserve"> </v>
      </c>
      <c r="E18" s="36">
        <f>'Raw Data'!E42*100</f>
        <v>6.3179698100000001</v>
      </c>
      <c r="F18" s="36" t="str">
        <f>'Raw Data'!R42</f>
        <v xml:space="preserve"> </v>
      </c>
      <c r="G18" s="36" t="str">
        <f>'Raw Data'!S42</f>
        <v xml:space="preserve"> </v>
      </c>
      <c r="H18" s="36">
        <f>'Raw Data'!E62*100</f>
        <v>10.035676329999999</v>
      </c>
      <c r="I18" s="36" t="str">
        <f>'Raw Data'!R62</f>
        <v xml:space="preserve"> </v>
      </c>
      <c r="J18" s="36" t="str">
        <f>'Raw Data'!S62</f>
        <v xml:space="preserve"> </v>
      </c>
      <c r="K18" s="36">
        <f>'Raw Data'!E82*100</f>
        <v>9.3849431499999998</v>
      </c>
      <c r="L18" s="36" t="str">
        <f>'Raw Data'!R82</f>
        <v xml:space="preserve"> </v>
      </c>
      <c r="M18" s="36" t="str">
        <f>'Raw Data'!S82</f>
        <v xml:space="preserve"> </v>
      </c>
      <c r="N18" s="36">
        <f>'Raw Data'!E102*100</f>
        <v>28.840918789999996</v>
      </c>
      <c r="O18" s="36" t="str">
        <f>'Raw Data'!R102</f>
        <v xml:space="preserve"> </v>
      </c>
      <c r="P18" s="36" t="str">
        <f>'Raw Data'!S102</f>
        <v xml:space="preserve"> </v>
      </c>
      <c r="Q18" s="36">
        <f>'Raw Data'!E122*100</f>
        <v>9.4577811900000004</v>
      </c>
      <c r="R18" s="5" t="str">
        <f>'Raw Data'!R122</f>
        <v xml:space="preserve"> </v>
      </c>
      <c r="S18" s="19" t="str">
        <f>'Raw Data'!S122</f>
        <v xml:space="preserve"> </v>
      </c>
    </row>
    <row r="19" spans="1:19" ht="15.6" x14ac:dyDescent="0.3">
      <c r="A19" s="18">
        <f>'Raw Data'!B23</f>
        <v>2018</v>
      </c>
      <c r="B19" s="36">
        <f>'Raw Data'!E23*100</f>
        <v>6.9398088199999997</v>
      </c>
      <c r="C19" s="36" t="str">
        <f>'Raw Data'!R23</f>
        <v xml:space="preserve"> </v>
      </c>
      <c r="D19" s="36" t="str">
        <f>'Raw Data'!S23</f>
        <v xml:space="preserve"> </v>
      </c>
      <c r="E19" s="36">
        <f>'Raw Data'!E43*100</f>
        <v>6.2758710400000002</v>
      </c>
      <c r="F19" s="36" t="str">
        <f>'Raw Data'!R43</f>
        <v xml:space="preserve"> </v>
      </c>
      <c r="G19" s="36" t="str">
        <f>'Raw Data'!S43</f>
        <v xml:space="preserve"> </v>
      </c>
      <c r="H19" s="36">
        <f>'Raw Data'!E63*100</f>
        <v>8.5427666200000001</v>
      </c>
      <c r="I19" s="36" t="str">
        <f>'Raw Data'!R63</f>
        <v xml:space="preserve"> </v>
      </c>
      <c r="J19" s="36" t="str">
        <f>'Raw Data'!S63</f>
        <v xml:space="preserve"> </v>
      </c>
      <c r="K19" s="36">
        <f>'Raw Data'!E83*100</f>
        <v>7.97474945</v>
      </c>
      <c r="L19" s="36" t="str">
        <f>'Raw Data'!R83</f>
        <v xml:space="preserve"> </v>
      </c>
      <c r="M19" s="36" t="str">
        <f>'Raw Data'!S83</f>
        <v xml:space="preserve"> </v>
      </c>
      <c r="N19" s="36">
        <f>'Raw Data'!E103*100</f>
        <v>32.743897230000002</v>
      </c>
      <c r="O19" s="36" t="str">
        <f>'Raw Data'!R103</f>
        <v xml:space="preserve"> </v>
      </c>
      <c r="P19" s="36" t="str">
        <f>'Raw Data'!S103</f>
        <v xml:space="preserve"> </v>
      </c>
      <c r="Q19" s="36">
        <f>'Raw Data'!E123*100</f>
        <v>9.5205204900000009</v>
      </c>
      <c r="R19" s="5" t="str">
        <f>'Raw Data'!R123</f>
        <v xml:space="preserve"> </v>
      </c>
      <c r="S19" s="19" t="str">
        <f>'Raw Data'!S123</f>
        <v xml:space="preserve"> </v>
      </c>
    </row>
    <row r="20" spans="1:19" ht="15.6" x14ac:dyDescent="0.3">
      <c r="A20" s="18">
        <f>'Raw Data'!B24</f>
        <v>2019</v>
      </c>
      <c r="B20" s="36">
        <f>'Raw Data'!E24*100</f>
        <v>7.7032218500000003</v>
      </c>
      <c r="C20" s="36" t="str">
        <f>'Raw Data'!R24</f>
        <v xml:space="preserve"> </v>
      </c>
      <c r="D20" s="36" t="str">
        <f>'Raw Data'!S24</f>
        <v xml:space="preserve"> </v>
      </c>
      <c r="E20" s="36">
        <f>'Raw Data'!E44*100</f>
        <v>6.3999538499999993</v>
      </c>
      <c r="F20" s="36" t="str">
        <f>'Raw Data'!R44</f>
        <v xml:space="preserve"> </v>
      </c>
      <c r="G20" s="36" t="str">
        <f>'Raw Data'!S44</f>
        <v xml:space="preserve"> </v>
      </c>
      <c r="H20" s="36">
        <f>'Raw Data'!E64*100</f>
        <v>9.4388474099999993</v>
      </c>
      <c r="I20" s="36" t="str">
        <f>'Raw Data'!R64</f>
        <v xml:space="preserve"> </v>
      </c>
      <c r="J20" s="36" t="str">
        <f>'Raw Data'!S64</f>
        <v xml:space="preserve"> </v>
      </c>
      <c r="K20" s="36">
        <f>'Raw Data'!E84*100</f>
        <v>8.9415077400000005</v>
      </c>
      <c r="L20" s="36" t="str">
        <f>'Raw Data'!R84</f>
        <v xml:space="preserve"> </v>
      </c>
      <c r="M20" s="36" t="str">
        <f>'Raw Data'!S84</f>
        <v xml:space="preserve"> </v>
      </c>
      <c r="N20" s="36">
        <f>'Raw Data'!E104*100</f>
        <v>26.125974010000004</v>
      </c>
      <c r="O20" s="36" t="str">
        <f>'Raw Data'!R104</f>
        <v xml:space="preserve"> </v>
      </c>
      <c r="P20" s="36" t="str">
        <f>'Raw Data'!S104</f>
        <v xml:space="preserve"> </v>
      </c>
      <c r="Q20" s="36">
        <f>'Raw Data'!E124*100</f>
        <v>9.2215573699999993</v>
      </c>
      <c r="R20" s="5" t="str">
        <f>'Raw Data'!R124</f>
        <v xml:space="preserve"> </v>
      </c>
      <c r="S20" s="19" t="str">
        <f>'Raw Data'!S124</f>
        <v xml:space="preserve"> </v>
      </c>
    </row>
    <row r="21" spans="1:19" ht="15.6" x14ac:dyDescent="0.3">
      <c r="A21" s="18">
        <f>'Raw Data'!B25</f>
        <v>2020</v>
      </c>
      <c r="B21" s="36">
        <f>'Raw Data'!E25*100</f>
        <v>9.3380782700000005</v>
      </c>
      <c r="C21" s="36" t="str">
        <f>'Raw Data'!R25</f>
        <v xml:space="preserve"> </v>
      </c>
      <c r="D21" s="36" t="str">
        <f>'Raw Data'!S25</f>
        <v xml:space="preserve"> </v>
      </c>
      <c r="E21" s="36">
        <f>'Raw Data'!E45*100</f>
        <v>8.6453420100000002</v>
      </c>
      <c r="F21" s="36" t="str">
        <f>'Raw Data'!R45</f>
        <v xml:space="preserve"> </v>
      </c>
      <c r="G21" s="36" t="str">
        <f>'Raw Data'!S45</f>
        <v xml:space="preserve"> </v>
      </c>
      <c r="H21" s="36">
        <f>'Raw Data'!E65*100</f>
        <v>14.241324059999998</v>
      </c>
      <c r="I21" s="36" t="str">
        <f>'Raw Data'!R65</f>
        <v xml:space="preserve"> </v>
      </c>
      <c r="J21" s="36" t="str">
        <f>'Raw Data'!S65</f>
        <v xml:space="preserve"> </v>
      </c>
      <c r="K21" s="36">
        <f>'Raw Data'!E85*100</f>
        <v>10.98907518</v>
      </c>
      <c r="L21" s="36" t="str">
        <f>'Raw Data'!R85</f>
        <v xml:space="preserve"> </v>
      </c>
      <c r="M21" s="36" t="str">
        <f>'Raw Data'!S85</f>
        <v xml:space="preserve"> </v>
      </c>
      <c r="N21" s="36">
        <f>'Raw Data'!E105*100</f>
        <v>37.965299029999997</v>
      </c>
      <c r="O21" s="36" t="str">
        <f>'Raw Data'!R105</f>
        <v xml:space="preserve"> </v>
      </c>
      <c r="P21" s="36" t="str">
        <f>'Raw Data'!S105</f>
        <v xml:space="preserve"> </v>
      </c>
      <c r="Q21" s="36">
        <f>'Raw Data'!E125*100</f>
        <v>12.44519938</v>
      </c>
      <c r="R21" s="5" t="str">
        <f>'Raw Data'!R125</f>
        <v xml:space="preserve"> </v>
      </c>
      <c r="S21" s="19" t="str">
        <f>'Raw Data'!S125</f>
        <v xml:space="preserve"> </v>
      </c>
    </row>
    <row r="22" spans="1:19" ht="15.6" x14ac:dyDescent="0.3">
      <c r="A22" s="18">
        <f>'Raw Data'!B26</f>
        <v>2021</v>
      </c>
      <c r="B22" s="36">
        <f>'Raw Data'!E26*100</f>
        <v>9.3085523899999991</v>
      </c>
      <c r="C22" s="36" t="str">
        <f>'Raw Data'!R26</f>
        <v xml:space="preserve"> </v>
      </c>
      <c r="D22" s="36" t="str">
        <f>'Raw Data'!S26</f>
        <v xml:space="preserve"> </v>
      </c>
      <c r="E22" s="36">
        <f>'Raw Data'!E46*100</f>
        <v>7.1124980899999999</v>
      </c>
      <c r="F22" s="36" t="str">
        <f>'Raw Data'!R46</f>
        <v xml:space="preserve"> </v>
      </c>
      <c r="G22" s="36" t="str">
        <f>'Raw Data'!S46</f>
        <v xml:space="preserve"> </v>
      </c>
      <c r="H22" s="36">
        <f>'Raw Data'!E66*100</f>
        <v>11.31777138</v>
      </c>
      <c r="I22" s="36" t="str">
        <f>'Raw Data'!R66</f>
        <v xml:space="preserve"> </v>
      </c>
      <c r="J22" s="36" t="str">
        <f>'Raw Data'!S66</f>
        <v xml:space="preserve"> </v>
      </c>
      <c r="K22" s="36">
        <f>'Raw Data'!E86*100</f>
        <v>9.1102636099999987</v>
      </c>
      <c r="L22" s="36" t="str">
        <f>'Raw Data'!R86</f>
        <v xml:space="preserve"> </v>
      </c>
      <c r="M22" s="36" t="str">
        <f>'Raw Data'!S86</f>
        <v xml:space="preserve"> </v>
      </c>
      <c r="N22" s="36">
        <f>'Raw Data'!E106*100</f>
        <v>33.909427829999998</v>
      </c>
      <c r="O22" s="36" t="str">
        <f>'Raw Data'!R106</f>
        <v xml:space="preserve"> </v>
      </c>
      <c r="P22" s="36" t="str">
        <f>'Raw Data'!S106</f>
        <v xml:space="preserve"> </v>
      </c>
      <c r="Q22" s="36">
        <f>'Raw Data'!E126*100</f>
        <v>10.56533246</v>
      </c>
      <c r="R22" s="5" t="str">
        <f>'Raw Data'!R126</f>
        <v xml:space="preserve"> </v>
      </c>
      <c r="S22" s="19" t="str">
        <f>'Raw Data'!S126</f>
        <v xml:space="preserve"> </v>
      </c>
    </row>
    <row r="23" spans="1:19" ht="15.6" x14ac:dyDescent="0.3">
      <c r="A23" s="18">
        <f>'Raw Data'!B27</f>
        <v>2022</v>
      </c>
      <c r="B23" s="36">
        <f>'Raw Data'!E27*100</f>
        <v>9.46371757</v>
      </c>
      <c r="C23" s="36" t="str">
        <f>'Raw Data'!R27</f>
        <v xml:space="preserve"> </v>
      </c>
      <c r="D23" s="36" t="str">
        <f>'Raw Data'!S27</f>
        <v xml:space="preserve"> </v>
      </c>
      <c r="E23" s="36">
        <f>'Raw Data'!E47*100</f>
        <v>7.6751060100000004</v>
      </c>
      <c r="F23" s="36" t="str">
        <f>'Raw Data'!R47</f>
        <v xml:space="preserve"> </v>
      </c>
      <c r="G23" s="36" t="str">
        <f>'Raw Data'!S47</f>
        <v xml:space="preserve"> </v>
      </c>
      <c r="H23" s="36">
        <f>'Raw Data'!E67*100</f>
        <v>14.10233509</v>
      </c>
      <c r="I23" s="36" t="str">
        <f>'Raw Data'!R67</f>
        <v xml:space="preserve"> </v>
      </c>
      <c r="J23" s="36" t="str">
        <f>'Raw Data'!S67</f>
        <v xml:space="preserve"> </v>
      </c>
      <c r="K23" s="36">
        <f>'Raw Data'!E87*100</f>
        <v>10.562782819999999</v>
      </c>
      <c r="L23" s="36" t="str">
        <f>'Raw Data'!R87</f>
        <v xml:space="preserve"> </v>
      </c>
      <c r="M23" s="36" t="str">
        <f>'Raw Data'!S87</f>
        <v xml:space="preserve"> </v>
      </c>
      <c r="N23" s="36">
        <f>'Raw Data'!E107*100</f>
        <v>30.945791630000002</v>
      </c>
      <c r="O23" s="36" t="str">
        <f>'Raw Data'!R107</f>
        <v xml:space="preserve"> </v>
      </c>
      <c r="P23" s="36" t="str">
        <f>'Raw Data'!S107</f>
        <v xml:space="preserve"> </v>
      </c>
      <c r="Q23" s="36">
        <f>'Raw Data'!E127*100</f>
        <v>11.221146689999999</v>
      </c>
      <c r="R23" s="5" t="str">
        <f>'Raw Data'!R127</f>
        <v xml:space="preserve"> </v>
      </c>
      <c r="S23" s="19" t="str">
        <f>'Raw Data'!S127</f>
        <v xml:space="preserve"> </v>
      </c>
    </row>
    <row r="24" spans="1:19" ht="15.6" x14ac:dyDescent="0.3">
      <c r="A24" s="21">
        <v>2023</v>
      </c>
      <c r="B24" s="22"/>
      <c r="C24" s="22"/>
      <c r="D24" s="22" t="str">
        <f>'Raw Data'!S28</f>
        <v xml:space="preserve"> </v>
      </c>
      <c r="E24" s="22"/>
      <c r="F24" s="22"/>
      <c r="G24" s="22" t="str">
        <f>'Raw Data'!S48</f>
        <v xml:space="preserve"> </v>
      </c>
      <c r="H24" s="22"/>
      <c r="I24" s="22"/>
      <c r="J24" s="22" t="str">
        <f>'Raw Data'!S68</f>
        <v xml:space="preserve"> </v>
      </c>
      <c r="K24" s="22"/>
      <c r="L24" s="22"/>
      <c r="M24" s="22" t="str">
        <f>'Raw Data'!S88</f>
        <v xml:space="preserve"> </v>
      </c>
      <c r="N24" s="22"/>
      <c r="O24" s="22"/>
      <c r="P24" s="22" t="str">
        <f>'Raw Data'!S108</f>
        <v xml:space="preserve"> </v>
      </c>
      <c r="Q24" s="22"/>
      <c r="R24" s="22"/>
      <c r="S24" s="23" t="str">
        <f>'Raw Data'!S128</f>
        <v>s</v>
      </c>
    </row>
    <row r="27" spans="1:19" ht="15.6" x14ac:dyDescent="0.3">
      <c r="A27" s="24" t="s">
        <v>61</v>
      </c>
      <c r="B27" s="24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7"/>
    </row>
    <row r="28" spans="1:19" ht="15.6" x14ac:dyDescent="0.3">
      <c r="B28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C9" sqref="C9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26" bestFit="1" customWidth="1"/>
    <col min="4" max="4" width="10.33203125" style="5" bestFit="1" customWidth="1"/>
    <col min="5" max="5" width="9.33203125" style="27" bestFit="1" customWidth="1"/>
    <col min="6" max="7" width="9.33203125" style="5" bestFit="1" customWidth="1"/>
    <col min="8" max="8" width="12.33203125" style="5" customWidth="1"/>
    <col min="9" max="9" width="9.33203125" style="28" bestFit="1" customWidth="1"/>
    <col min="10" max="17" width="9.33203125" style="5" bestFit="1" customWidth="1"/>
    <col min="18" max="16384" width="9.109375" style="5"/>
  </cols>
  <sheetData>
    <row r="2" spans="1:30" x14ac:dyDescent="0.25">
      <c r="B2" s="29"/>
    </row>
    <row r="4" spans="1:30" x14ac:dyDescent="0.25">
      <c r="A4" s="5" t="s">
        <v>67</v>
      </c>
    </row>
    <row r="6" spans="1:30" x14ac:dyDescent="0.25">
      <c r="A6" s="5" t="s">
        <v>64</v>
      </c>
    </row>
    <row r="7" spans="1:30" x14ac:dyDescent="0.25">
      <c r="A7" s="5" t="s">
        <v>0</v>
      </c>
      <c r="B7" s="5" t="s">
        <v>18</v>
      </c>
      <c r="C7" s="26" t="s">
        <v>19</v>
      </c>
      <c r="D7" s="5" t="s">
        <v>20</v>
      </c>
      <c r="E7" s="27" t="s">
        <v>21</v>
      </c>
      <c r="F7" s="5" t="s">
        <v>22</v>
      </c>
      <c r="G7" s="5" t="s">
        <v>23</v>
      </c>
      <c r="H7" s="5" t="s">
        <v>24</v>
      </c>
      <c r="I7" s="28" t="s">
        <v>25</v>
      </c>
      <c r="J7" s="5" t="s">
        <v>26</v>
      </c>
      <c r="K7" s="5" t="s">
        <v>27</v>
      </c>
      <c r="L7" s="5" t="s">
        <v>12</v>
      </c>
      <c r="M7" s="5" t="s">
        <v>13</v>
      </c>
      <c r="N7" s="5" t="s">
        <v>14</v>
      </c>
      <c r="O7" s="5" t="s">
        <v>28</v>
      </c>
      <c r="P7" s="5" t="s">
        <v>29</v>
      </c>
      <c r="Q7" s="5" t="s">
        <v>30</v>
      </c>
      <c r="R7" s="5" t="s">
        <v>31</v>
      </c>
      <c r="S7" s="5" t="s">
        <v>32</v>
      </c>
    </row>
    <row r="8" spans="1:30" s="6" customFormat="1" ht="15.6" x14ac:dyDescent="0.3">
      <c r="A8" s="6" t="s">
        <v>1</v>
      </c>
      <c r="B8" s="6">
        <v>2003</v>
      </c>
      <c r="C8" s="30">
        <v>126</v>
      </c>
      <c r="D8" s="6">
        <v>1940</v>
      </c>
      <c r="E8" s="31">
        <v>6.12890434E-2</v>
      </c>
      <c r="F8" s="6">
        <v>4.5985121800000001E-2</v>
      </c>
      <c r="G8" s="6">
        <v>8.1686134499999993E-2</v>
      </c>
      <c r="H8" s="32">
        <v>3.6899E-5</v>
      </c>
      <c r="I8" s="33">
        <v>6.4948453599999997E-2</v>
      </c>
      <c r="J8" s="6">
        <v>5.45428409E-2</v>
      </c>
      <c r="K8" s="6">
        <v>7.7339235699999995E-2</v>
      </c>
      <c r="L8" s="6">
        <v>0.54619233779999998</v>
      </c>
      <c r="M8" s="6">
        <v>0.40980768779999999</v>
      </c>
      <c r="N8" s="6">
        <v>0.7279660161</v>
      </c>
      <c r="O8" s="6">
        <v>1.1399999999999999</v>
      </c>
      <c r="P8" s="6">
        <v>1.0181</v>
      </c>
      <c r="Q8" s="6">
        <v>1.2765</v>
      </c>
      <c r="R8" s="6" t="s">
        <v>33</v>
      </c>
      <c r="S8" s="6" t="s">
        <v>34</v>
      </c>
      <c r="AD8" s="32"/>
    </row>
    <row r="9" spans="1:30" x14ac:dyDescent="0.25">
      <c r="A9" s="5" t="s">
        <v>1</v>
      </c>
      <c r="B9" s="5">
        <v>2004</v>
      </c>
      <c r="C9" s="26">
        <v>153</v>
      </c>
      <c r="D9" s="5">
        <v>2012</v>
      </c>
      <c r="E9" s="27">
        <v>7.3082873399999998E-2</v>
      </c>
      <c r="F9" s="5">
        <v>5.5274698599999998E-2</v>
      </c>
      <c r="G9" s="5">
        <v>9.6628412699999999E-2</v>
      </c>
      <c r="H9" s="34">
        <v>2.619073E-3</v>
      </c>
      <c r="I9" s="28">
        <v>7.6043737599999994E-2</v>
      </c>
      <c r="J9" s="5">
        <v>6.4900476900000004E-2</v>
      </c>
      <c r="K9" s="5">
        <v>8.9100270100000004E-2</v>
      </c>
      <c r="L9" s="5">
        <v>0.65129594580000005</v>
      </c>
      <c r="M9" s="5">
        <v>0.49259402969999999</v>
      </c>
      <c r="N9" s="5">
        <v>0.86112779169999998</v>
      </c>
      <c r="O9" s="5" t="s">
        <v>34</v>
      </c>
      <c r="P9" s="5" t="s">
        <v>34</v>
      </c>
      <c r="Q9" s="5" t="s">
        <v>34</v>
      </c>
      <c r="R9" s="5" t="s">
        <v>34</v>
      </c>
      <c r="S9" s="5" t="s">
        <v>34</v>
      </c>
      <c r="AD9" s="34"/>
    </row>
    <row r="10" spans="1:30" x14ac:dyDescent="0.25">
      <c r="A10" s="5" t="s">
        <v>1</v>
      </c>
      <c r="B10" s="5">
        <v>2005</v>
      </c>
      <c r="C10" s="26">
        <v>168</v>
      </c>
      <c r="D10" s="5">
        <v>2070</v>
      </c>
      <c r="E10" s="27">
        <v>7.9841567500000002E-2</v>
      </c>
      <c r="F10" s="5">
        <v>6.0734871500000003E-2</v>
      </c>
      <c r="G10" s="5">
        <v>0.1049590743</v>
      </c>
      <c r="H10" s="34">
        <v>1.4739080099999999E-2</v>
      </c>
      <c r="I10" s="28">
        <v>8.1159420299999993E-2</v>
      </c>
      <c r="J10" s="5">
        <v>6.9769773199999996E-2</v>
      </c>
      <c r="K10" s="5">
        <v>9.4408383400000004E-2</v>
      </c>
      <c r="L10" s="5">
        <v>0.71152770489999995</v>
      </c>
      <c r="M10" s="5">
        <v>0.5412536993</v>
      </c>
      <c r="N10" s="5">
        <v>0.93536852579999996</v>
      </c>
      <c r="O10" s="5" t="s">
        <v>34</v>
      </c>
      <c r="P10" s="5" t="s">
        <v>34</v>
      </c>
      <c r="Q10" s="5" t="s">
        <v>34</v>
      </c>
      <c r="R10" s="5" t="s">
        <v>34</v>
      </c>
      <c r="S10" s="5" t="s">
        <v>34</v>
      </c>
      <c r="AD10" s="34"/>
    </row>
    <row r="11" spans="1:30" x14ac:dyDescent="0.25">
      <c r="A11" s="5" t="s">
        <v>1</v>
      </c>
      <c r="B11" s="5">
        <v>2006</v>
      </c>
      <c r="C11" s="26">
        <v>188</v>
      </c>
      <c r="D11" s="5">
        <v>2217</v>
      </c>
      <c r="E11" s="27">
        <v>8.3451707700000002E-2</v>
      </c>
      <c r="F11" s="5">
        <v>6.3708110799999995E-2</v>
      </c>
      <c r="G11" s="5">
        <v>0.1093139856</v>
      </c>
      <c r="H11" s="34">
        <v>3.1563154099999997E-2</v>
      </c>
      <c r="I11" s="28">
        <v>8.4799278300000003E-2</v>
      </c>
      <c r="J11" s="5">
        <v>7.3504157400000006E-2</v>
      </c>
      <c r="K11" s="5">
        <v>9.7830080099999994E-2</v>
      </c>
      <c r="L11" s="5">
        <v>0.74370035440000004</v>
      </c>
      <c r="M11" s="5">
        <v>0.56775045040000005</v>
      </c>
      <c r="N11" s="5">
        <v>0.97417838560000003</v>
      </c>
      <c r="O11" s="5" t="s">
        <v>34</v>
      </c>
      <c r="P11" s="5" t="s">
        <v>34</v>
      </c>
      <c r="Q11" s="5" t="s">
        <v>34</v>
      </c>
      <c r="R11" s="5" t="s">
        <v>34</v>
      </c>
      <c r="S11" s="5" t="s">
        <v>34</v>
      </c>
      <c r="AD11" s="34"/>
    </row>
    <row r="12" spans="1:30" x14ac:dyDescent="0.25">
      <c r="A12" s="5" t="s">
        <v>1</v>
      </c>
      <c r="B12" s="5">
        <v>2007</v>
      </c>
      <c r="C12" s="26">
        <v>190</v>
      </c>
      <c r="D12" s="5">
        <v>2252</v>
      </c>
      <c r="E12" s="27">
        <v>8.3356081100000007E-2</v>
      </c>
      <c r="F12" s="5">
        <v>6.3689722099999999E-2</v>
      </c>
      <c r="G12" s="5">
        <v>0.10909509470000001</v>
      </c>
      <c r="H12" s="34">
        <v>3.03797079E-2</v>
      </c>
      <c r="I12" s="28">
        <v>8.4369449400000004E-2</v>
      </c>
      <c r="J12" s="5">
        <v>7.3186767299999997E-2</v>
      </c>
      <c r="K12" s="5">
        <v>9.7260806199999994E-2</v>
      </c>
      <c r="L12" s="5">
        <v>0.74284815510000002</v>
      </c>
      <c r="M12" s="5">
        <v>0.56758657469999996</v>
      </c>
      <c r="N12" s="5">
        <v>0.97222768510000002</v>
      </c>
      <c r="O12" s="5" t="s">
        <v>34</v>
      </c>
      <c r="P12" s="5" t="s">
        <v>34</v>
      </c>
      <c r="Q12" s="5" t="s">
        <v>34</v>
      </c>
      <c r="R12" s="5" t="s">
        <v>34</v>
      </c>
      <c r="S12" s="5" t="s">
        <v>34</v>
      </c>
      <c r="AD12" s="34"/>
    </row>
    <row r="13" spans="1:30" x14ac:dyDescent="0.25">
      <c r="A13" s="5" t="s">
        <v>1</v>
      </c>
      <c r="B13" s="5">
        <v>2008</v>
      </c>
      <c r="C13" s="26">
        <v>188</v>
      </c>
      <c r="D13" s="5">
        <v>2472</v>
      </c>
      <c r="E13" s="27">
        <v>7.1935278000000005E-2</v>
      </c>
      <c r="F13" s="5">
        <v>5.5004678899999999E-2</v>
      </c>
      <c r="G13" s="5">
        <v>9.4077164399999996E-2</v>
      </c>
      <c r="H13" s="34">
        <v>1.1646311E-3</v>
      </c>
      <c r="I13" s="28">
        <v>7.6051779900000005E-2</v>
      </c>
      <c r="J13" s="5">
        <v>6.5921810999999997E-2</v>
      </c>
      <c r="K13" s="5">
        <v>8.7738384899999994E-2</v>
      </c>
      <c r="L13" s="5">
        <v>0.64106886789999995</v>
      </c>
      <c r="M13" s="5">
        <v>0.49018768280000002</v>
      </c>
      <c r="N13" s="5">
        <v>0.83839171769999998</v>
      </c>
      <c r="O13" s="5" t="s">
        <v>34</v>
      </c>
      <c r="P13" s="5" t="s">
        <v>34</v>
      </c>
      <c r="Q13" s="5" t="s">
        <v>34</v>
      </c>
      <c r="R13" s="5" t="s">
        <v>34</v>
      </c>
      <c r="S13" s="5" t="s">
        <v>34</v>
      </c>
      <c r="AD13" s="34"/>
    </row>
    <row r="14" spans="1:30" x14ac:dyDescent="0.25">
      <c r="A14" s="5" t="s">
        <v>1</v>
      </c>
      <c r="B14" s="5">
        <v>2009</v>
      </c>
      <c r="C14" s="26">
        <v>193</v>
      </c>
      <c r="D14" s="5">
        <v>2395</v>
      </c>
      <c r="E14" s="27">
        <v>7.8676303399999994E-2</v>
      </c>
      <c r="F14" s="5">
        <v>6.0228966299999999E-2</v>
      </c>
      <c r="G14" s="5">
        <v>0.1027738163</v>
      </c>
      <c r="H14" s="34">
        <v>9.2029407000000004E-3</v>
      </c>
      <c r="I14" s="28">
        <v>8.0584551099999999E-2</v>
      </c>
      <c r="J14" s="5">
        <v>6.9981132000000001E-2</v>
      </c>
      <c r="K14" s="5">
        <v>9.2794581799999998E-2</v>
      </c>
      <c r="L14" s="5">
        <v>0.70114316860000003</v>
      </c>
      <c r="M14" s="5">
        <v>0.53674520069999998</v>
      </c>
      <c r="N14" s="5">
        <v>0.91589406330000001</v>
      </c>
      <c r="O14" s="5" t="s">
        <v>34</v>
      </c>
      <c r="P14" s="5" t="s">
        <v>34</v>
      </c>
      <c r="Q14" s="5" t="s">
        <v>34</v>
      </c>
      <c r="R14" s="5" t="s">
        <v>34</v>
      </c>
      <c r="S14" s="5" t="s">
        <v>34</v>
      </c>
      <c r="AD14" s="34"/>
    </row>
    <row r="15" spans="1:30" x14ac:dyDescent="0.25">
      <c r="A15" s="5" t="s">
        <v>1</v>
      </c>
      <c r="B15" s="5">
        <v>2010</v>
      </c>
      <c r="C15" s="26">
        <v>178</v>
      </c>
      <c r="D15" s="5">
        <v>2518</v>
      </c>
      <c r="E15" s="27">
        <v>6.9213339299999996E-2</v>
      </c>
      <c r="F15" s="5">
        <v>5.2759914999999998E-2</v>
      </c>
      <c r="G15" s="5">
        <v>9.0797840399999996E-2</v>
      </c>
      <c r="H15" s="34">
        <v>4.849826E-4</v>
      </c>
      <c r="I15" s="28">
        <v>7.0691024599999999E-2</v>
      </c>
      <c r="J15" s="5">
        <v>6.1032902399999998E-2</v>
      </c>
      <c r="K15" s="5">
        <v>8.1877491699999999E-2</v>
      </c>
      <c r="L15" s="5">
        <v>0.61681164369999997</v>
      </c>
      <c r="M15" s="5">
        <v>0.47018291849999999</v>
      </c>
      <c r="N15" s="5">
        <v>0.80916721739999997</v>
      </c>
      <c r="O15" s="5" t="s">
        <v>34</v>
      </c>
      <c r="P15" s="5" t="s">
        <v>34</v>
      </c>
      <c r="Q15" s="5" t="s">
        <v>34</v>
      </c>
      <c r="R15" s="5" t="s">
        <v>34</v>
      </c>
      <c r="S15" s="5" t="s">
        <v>34</v>
      </c>
      <c r="AD15" s="34"/>
    </row>
    <row r="16" spans="1:30" x14ac:dyDescent="0.25">
      <c r="A16" s="5" t="s">
        <v>1</v>
      </c>
      <c r="B16" s="5">
        <v>2011</v>
      </c>
      <c r="C16" s="26">
        <v>188</v>
      </c>
      <c r="D16" s="5">
        <v>2594</v>
      </c>
      <c r="E16" s="27">
        <v>7.3590005799999997E-2</v>
      </c>
      <c r="F16" s="5">
        <v>5.6162591800000002E-2</v>
      </c>
      <c r="G16" s="5">
        <v>9.6425196500000004E-2</v>
      </c>
      <c r="H16" s="34">
        <v>2.2168932999999998E-3</v>
      </c>
      <c r="I16" s="28">
        <v>7.2474942200000003E-2</v>
      </c>
      <c r="J16" s="5">
        <v>6.2821401999999998E-2</v>
      </c>
      <c r="K16" s="5">
        <v>8.3611907299999996E-2</v>
      </c>
      <c r="L16" s="5">
        <v>0.65581537990000005</v>
      </c>
      <c r="M16" s="5">
        <v>0.50050670730000002</v>
      </c>
      <c r="N16" s="5">
        <v>0.85931678099999997</v>
      </c>
      <c r="O16" s="5" t="s">
        <v>34</v>
      </c>
      <c r="P16" s="5" t="s">
        <v>34</v>
      </c>
      <c r="Q16" s="5" t="s">
        <v>34</v>
      </c>
      <c r="R16" s="5" t="s">
        <v>34</v>
      </c>
      <c r="S16" s="5" t="s">
        <v>34</v>
      </c>
      <c r="AD16" s="34"/>
    </row>
    <row r="17" spans="1:30" x14ac:dyDescent="0.25">
      <c r="A17" s="5" t="s">
        <v>1</v>
      </c>
      <c r="B17" s="5">
        <v>2012</v>
      </c>
      <c r="C17" s="26">
        <v>227</v>
      </c>
      <c r="D17" s="5">
        <v>2728</v>
      </c>
      <c r="E17" s="27">
        <v>8.0829386200000006E-2</v>
      </c>
      <c r="F17" s="5">
        <v>6.2195471000000002E-2</v>
      </c>
      <c r="G17" s="5">
        <v>0.1050460678</v>
      </c>
      <c r="H17" s="34">
        <v>1.4148059399999999E-2</v>
      </c>
      <c r="I17" s="28">
        <v>8.3211143700000004E-2</v>
      </c>
      <c r="J17" s="5">
        <v>7.3060940800000002E-2</v>
      </c>
      <c r="K17" s="5">
        <v>9.4771492900000004E-2</v>
      </c>
      <c r="L17" s="5">
        <v>0.72033089340000001</v>
      </c>
      <c r="M17" s="5">
        <v>0.55427018989999999</v>
      </c>
      <c r="N17" s="5">
        <v>0.93614378970000001</v>
      </c>
      <c r="O17" s="5" t="s">
        <v>34</v>
      </c>
      <c r="P17" s="5" t="s">
        <v>34</v>
      </c>
      <c r="Q17" s="5" t="s">
        <v>34</v>
      </c>
      <c r="R17" s="5" t="s">
        <v>34</v>
      </c>
      <c r="S17" s="5" t="s">
        <v>34</v>
      </c>
      <c r="AD17" s="34"/>
    </row>
    <row r="18" spans="1:30" x14ac:dyDescent="0.25">
      <c r="A18" s="5" t="s">
        <v>1</v>
      </c>
      <c r="B18" s="5">
        <v>2013</v>
      </c>
      <c r="C18" s="26">
        <v>230</v>
      </c>
      <c r="D18" s="5">
        <v>2748</v>
      </c>
      <c r="E18" s="27">
        <v>8.5190248900000001E-2</v>
      </c>
      <c r="F18" s="5">
        <v>6.5512707200000006E-2</v>
      </c>
      <c r="G18" s="5">
        <v>0.1107781806</v>
      </c>
      <c r="H18" s="34">
        <v>3.97924744E-2</v>
      </c>
      <c r="I18" s="28">
        <v>8.3697234400000001E-2</v>
      </c>
      <c r="J18" s="5">
        <v>7.3550315500000005E-2</v>
      </c>
      <c r="K18" s="5">
        <v>9.5244010700000006E-2</v>
      </c>
      <c r="L18" s="5">
        <v>0.75919379080000005</v>
      </c>
      <c r="M18" s="5">
        <v>0.58383255310000004</v>
      </c>
      <c r="N18" s="5">
        <v>0.98722691780000005</v>
      </c>
      <c r="O18" s="5" t="s">
        <v>34</v>
      </c>
      <c r="P18" s="5" t="s">
        <v>34</v>
      </c>
      <c r="Q18" s="5" t="s">
        <v>34</v>
      </c>
      <c r="R18" s="5" t="s">
        <v>34</v>
      </c>
      <c r="S18" s="5" t="s">
        <v>34</v>
      </c>
      <c r="AD18" s="34"/>
    </row>
    <row r="19" spans="1:30" x14ac:dyDescent="0.25">
      <c r="A19" s="5" t="s">
        <v>1</v>
      </c>
      <c r="B19" s="5">
        <v>2014</v>
      </c>
      <c r="C19" s="26">
        <v>223</v>
      </c>
      <c r="D19" s="5">
        <v>2780</v>
      </c>
      <c r="E19" s="27">
        <v>7.8729220399999994E-2</v>
      </c>
      <c r="F19" s="5">
        <v>6.0567261999999997E-2</v>
      </c>
      <c r="G19" s="5">
        <v>0.1023373014</v>
      </c>
      <c r="H19" s="34">
        <v>8.0887439000000005E-3</v>
      </c>
      <c r="I19" s="28">
        <v>8.02158273E-2</v>
      </c>
      <c r="J19" s="5">
        <v>7.0349237699999997E-2</v>
      </c>
      <c r="K19" s="5">
        <v>9.14662215E-2</v>
      </c>
      <c r="L19" s="5">
        <v>0.70161475149999997</v>
      </c>
      <c r="M19" s="5">
        <v>0.53976000599999996</v>
      </c>
      <c r="N19" s="5">
        <v>0.91200395379999999</v>
      </c>
      <c r="O19" s="5" t="s">
        <v>34</v>
      </c>
      <c r="P19" s="5" t="s">
        <v>34</v>
      </c>
      <c r="Q19" s="5" t="s">
        <v>34</v>
      </c>
      <c r="R19" s="5" t="s">
        <v>34</v>
      </c>
      <c r="S19" s="5" t="s">
        <v>34</v>
      </c>
      <c r="AD19" s="34"/>
    </row>
    <row r="20" spans="1:30" x14ac:dyDescent="0.25">
      <c r="A20" s="5" t="s">
        <v>1</v>
      </c>
      <c r="B20" s="5">
        <v>2015</v>
      </c>
      <c r="C20" s="26">
        <v>217</v>
      </c>
      <c r="D20" s="5">
        <v>2779</v>
      </c>
      <c r="E20" s="27">
        <v>7.8523233600000006E-2</v>
      </c>
      <c r="F20" s="5">
        <v>6.0288962699999997E-2</v>
      </c>
      <c r="G20" s="5">
        <v>0.1022724217</v>
      </c>
      <c r="H20" s="34">
        <v>8.0999715000000007E-3</v>
      </c>
      <c r="I20" s="28">
        <v>7.8085642299999994E-2</v>
      </c>
      <c r="J20" s="5">
        <v>6.8357766E-2</v>
      </c>
      <c r="K20" s="5">
        <v>8.9197875999999995E-2</v>
      </c>
      <c r="L20" s="5">
        <v>0.69977904940000002</v>
      </c>
      <c r="M20" s="5">
        <v>0.53727987310000003</v>
      </c>
      <c r="N20" s="5">
        <v>0.91142576249999996</v>
      </c>
      <c r="O20" s="5" t="s">
        <v>34</v>
      </c>
      <c r="P20" s="5" t="s">
        <v>34</v>
      </c>
      <c r="Q20" s="5" t="s">
        <v>34</v>
      </c>
      <c r="R20" s="5" t="s">
        <v>34</v>
      </c>
      <c r="S20" s="5" t="s">
        <v>34</v>
      </c>
      <c r="AD20" s="34"/>
    </row>
    <row r="21" spans="1:30" x14ac:dyDescent="0.25">
      <c r="A21" s="5" t="s">
        <v>1</v>
      </c>
      <c r="B21" s="5">
        <v>2016</v>
      </c>
      <c r="C21" s="26">
        <v>231</v>
      </c>
      <c r="D21" s="5">
        <v>2712</v>
      </c>
      <c r="E21" s="27">
        <v>8.4171834099999995E-2</v>
      </c>
      <c r="F21" s="5">
        <v>6.4870237299999994E-2</v>
      </c>
      <c r="G21" s="5">
        <v>0.1092164597</v>
      </c>
      <c r="H21" s="34">
        <v>3.0500270400000001E-2</v>
      </c>
      <c r="I21" s="28">
        <v>8.5176991199999996E-2</v>
      </c>
      <c r="J21" s="5">
        <v>7.4871639800000001E-2</v>
      </c>
      <c r="K21" s="5">
        <v>9.6900773699999998E-2</v>
      </c>
      <c r="L21" s="5">
        <v>0.75011793790000003</v>
      </c>
      <c r="M21" s="5">
        <v>0.57810702540000003</v>
      </c>
      <c r="N21" s="5">
        <v>0.97330925930000001</v>
      </c>
      <c r="O21" s="5" t="s">
        <v>34</v>
      </c>
      <c r="P21" s="5" t="s">
        <v>34</v>
      </c>
      <c r="Q21" s="5" t="s">
        <v>34</v>
      </c>
      <c r="R21" s="5" t="s">
        <v>34</v>
      </c>
      <c r="S21" s="5" t="s">
        <v>34</v>
      </c>
      <c r="AD21" s="34"/>
    </row>
    <row r="22" spans="1:30" x14ac:dyDescent="0.25">
      <c r="A22" s="5" t="s">
        <v>1</v>
      </c>
      <c r="B22" s="5">
        <v>2017</v>
      </c>
      <c r="C22" s="26">
        <v>196</v>
      </c>
      <c r="D22" s="5">
        <v>2789</v>
      </c>
      <c r="E22" s="27">
        <v>7.2601471700000003E-2</v>
      </c>
      <c r="F22" s="5">
        <v>5.5587074799999997E-2</v>
      </c>
      <c r="G22" s="5">
        <v>9.4823728600000004E-2</v>
      </c>
      <c r="H22" s="34">
        <v>1.3948083999999999E-3</v>
      </c>
      <c r="I22" s="28">
        <v>7.0276084599999997E-2</v>
      </c>
      <c r="J22" s="5">
        <v>6.1095250099999998E-2</v>
      </c>
      <c r="K22" s="5">
        <v>8.0836530899999995E-2</v>
      </c>
      <c r="L22" s="5">
        <v>0.64700581639999999</v>
      </c>
      <c r="M22" s="5">
        <v>0.49537784670000001</v>
      </c>
      <c r="N22" s="5">
        <v>0.84504490720000003</v>
      </c>
      <c r="O22" s="5" t="s">
        <v>34</v>
      </c>
      <c r="P22" s="5" t="s">
        <v>34</v>
      </c>
      <c r="Q22" s="5" t="s">
        <v>34</v>
      </c>
      <c r="R22" s="5" t="s">
        <v>34</v>
      </c>
      <c r="S22" s="5" t="s">
        <v>34</v>
      </c>
      <c r="AD22" s="34"/>
    </row>
    <row r="23" spans="1:30" x14ac:dyDescent="0.25">
      <c r="A23" s="5" t="s">
        <v>1</v>
      </c>
      <c r="B23" s="5">
        <v>2018</v>
      </c>
      <c r="C23" s="26">
        <v>186</v>
      </c>
      <c r="D23" s="5">
        <v>2731</v>
      </c>
      <c r="E23" s="27">
        <v>6.9398088199999999E-2</v>
      </c>
      <c r="F23" s="5">
        <v>5.3030898899999998E-2</v>
      </c>
      <c r="G23" s="5">
        <v>9.0816764100000003E-2</v>
      </c>
      <c r="H23" s="34">
        <v>4.6287999999999999E-4</v>
      </c>
      <c r="I23" s="28">
        <v>6.8106920500000001E-2</v>
      </c>
      <c r="J23" s="5">
        <v>5.8989962299999997E-2</v>
      </c>
      <c r="K23" s="5">
        <v>7.8632913900000004E-2</v>
      </c>
      <c r="L23" s="5">
        <v>0.61845807829999999</v>
      </c>
      <c r="M23" s="5">
        <v>0.47259785850000002</v>
      </c>
      <c r="N23" s="5">
        <v>0.80933586069999996</v>
      </c>
      <c r="O23" s="5" t="s">
        <v>34</v>
      </c>
      <c r="P23" s="5" t="s">
        <v>34</v>
      </c>
      <c r="Q23" s="5" t="s">
        <v>34</v>
      </c>
      <c r="R23" s="5" t="s">
        <v>34</v>
      </c>
      <c r="S23" s="5" t="s">
        <v>34</v>
      </c>
    </row>
    <row r="24" spans="1:30" x14ac:dyDescent="0.25">
      <c r="A24" s="5" t="s">
        <v>1</v>
      </c>
      <c r="B24" s="5">
        <v>2019</v>
      </c>
      <c r="C24" s="26">
        <v>207</v>
      </c>
      <c r="D24" s="5">
        <v>2735</v>
      </c>
      <c r="E24" s="27">
        <v>7.7032218499999999E-2</v>
      </c>
      <c r="F24" s="5">
        <v>5.9116896000000002E-2</v>
      </c>
      <c r="G24" s="5">
        <v>0.10037676349999999</v>
      </c>
      <c r="H24" s="5">
        <v>5.3494114999999998E-3</v>
      </c>
      <c r="I24" s="28">
        <v>7.5685557599999995E-2</v>
      </c>
      <c r="J24" s="5">
        <v>6.6046592700000004E-2</v>
      </c>
      <c r="K24" s="5">
        <v>8.6731251199999998E-2</v>
      </c>
      <c r="L24" s="5">
        <v>0.68649150280000004</v>
      </c>
      <c r="M24" s="5">
        <v>0.52683471370000001</v>
      </c>
      <c r="N24" s="5">
        <v>0.89453213909999996</v>
      </c>
      <c r="O24" s="5" t="s">
        <v>34</v>
      </c>
      <c r="P24" s="5" t="s">
        <v>34</v>
      </c>
      <c r="Q24" s="5" t="s">
        <v>34</v>
      </c>
      <c r="R24" s="5" t="s">
        <v>34</v>
      </c>
      <c r="S24" s="5" t="s">
        <v>34</v>
      </c>
    </row>
    <row r="25" spans="1:30" x14ac:dyDescent="0.25">
      <c r="A25" s="5" t="s">
        <v>1</v>
      </c>
      <c r="B25" s="5">
        <v>2020</v>
      </c>
      <c r="C25" s="26">
        <v>239</v>
      </c>
      <c r="D25" s="5">
        <v>2744</v>
      </c>
      <c r="E25" s="27">
        <v>9.3380782699999998E-2</v>
      </c>
      <c r="F25" s="5">
        <v>7.2042528699999997E-2</v>
      </c>
      <c r="G25" s="5">
        <v>0.1210392076</v>
      </c>
      <c r="H25" s="5">
        <v>0.16518723099999999</v>
      </c>
      <c r="I25" s="28">
        <v>8.7099125400000005E-2</v>
      </c>
      <c r="J25" s="5">
        <v>7.6728046899999999E-2</v>
      </c>
      <c r="K25" s="5">
        <v>9.88720285E-2</v>
      </c>
      <c r="L25" s="5">
        <v>0.83218574140000001</v>
      </c>
      <c r="M25" s="5">
        <v>0.64202465860000002</v>
      </c>
      <c r="N25" s="5">
        <v>1.0786705756999999</v>
      </c>
      <c r="O25" s="5" t="s">
        <v>34</v>
      </c>
      <c r="P25" s="5" t="s">
        <v>34</v>
      </c>
      <c r="Q25" s="5" t="s">
        <v>34</v>
      </c>
      <c r="R25" s="5" t="s">
        <v>34</v>
      </c>
      <c r="S25" s="5" t="s">
        <v>34</v>
      </c>
    </row>
    <row r="26" spans="1:30" x14ac:dyDescent="0.25">
      <c r="A26" s="5" t="s">
        <v>1</v>
      </c>
      <c r="B26" s="5">
        <v>2021</v>
      </c>
      <c r="C26" s="26">
        <v>250</v>
      </c>
      <c r="D26" s="5">
        <v>2717</v>
      </c>
      <c r="E26" s="27">
        <v>9.3085523899999995E-2</v>
      </c>
      <c r="F26" s="5">
        <v>7.2043027199999998E-2</v>
      </c>
      <c r="G26" s="5">
        <v>0.1202741624</v>
      </c>
      <c r="H26" s="34">
        <v>0.15293355650000001</v>
      </c>
      <c r="I26" s="28">
        <v>9.2013249899999996E-2</v>
      </c>
      <c r="J26" s="5">
        <v>8.1285982199999995E-2</v>
      </c>
      <c r="K26" s="5">
        <v>0.1041561894</v>
      </c>
      <c r="L26" s="5">
        <v>0.82955446939999999</v>
      </c>
      <c r="M26" s="5">
        <v>0.64202910099999999</v>
      </c>
      <c r="N26" s="5">
        <v>1.0718526881999999</v>
      </c>
      <c r="O26" s="5" t="s">
        <v>34</v>
      </c>
      <c r="P26" s="5" t="s">
        <v>34</v>
      </c>
      <c r="Q26" s="5" t="s">
        <v>34</v>
      </c>
      <c r="R26" s="5" t="s">
        <v>34</v>
      </c>
      <c r="S26" s="5" t="s">
        <v>34</v>
      </c>
    </row>
    <row r="27" spans="1:30" x14ac:dyDescent="0.25">
      <c r="A27" s="5" t="s">
        <v>1</v>
      </c>
      <c r="B27" s="5">
        <v>2022</v>
      </c>
      <c r="C27" s="26">
        <v>247</v>
      </c>
      <c r="D27" s="5">
        <v>2636</v>
      </c>
      <c r="E27" s="27">
        <v>9.4637175700000006E-2</v>
      </c>
      <c r="F27" s="5">
        <v>7.3230259300000003E-2</v>
      </c>
      <c r="G27" s="5">
        <v>0.1223018342</v>
      </c>
      <c r="H27" s="5">
        <v>0.1929656458</v>
      </c>
      <c r="I27" s="28">
        <v>9.3702579699999997E-2</v>
      </c>
      <c r="J27" s="5">
        <v>8.2716260099999994E-2</v>
      </c>
      <c r="K27" s="5">
        <v>0.106148095</v>
      </c>
      <c r="L27" s="5">
        <v>0.84338239550000005</v>
      </c>
      <c r="M27" s="5">
        <v>0.65260941110000004</v>
      </c>
      <c r="N27" s="5">
        <v>1.0899227821999999</v>
      </c>
      <c r="O27" s="5" t="s">
        <v>34</v>
      </c>
      <c r="P27" s="5" t="s">
        <v>34</v>
      </c>
      <c r="Q27" s="5" t="s">
        <v>34</v>
      </c>
      <c r="R27" s="5" t="s">
        <v>34</v>
      </c>
      <c r="S27" s="5" t="s">
        <v>34</v>
      </c>
    </row>
    <row r="28" spans="1:30" s="6" customFormat="1" ht="15.6" x14ac:dyDescent="0.3">
      <c r="A28" s="6" t="s">
        <v>2</v>
      </c>
      <c r="B28" s="6">
        <v>2003</v>
      </c>
      <c r="C28" s="30">
        <v>478</v>
      </c>
      <c r="D28" s="6">
        <v>6687</v>
      </c>
      <c r="E28" s="31">
        <v>6.5996942899999994E-2</v>
      </c>
      <c r="F28" s="6">
        <v>5.2074295800000003E-2</v>
      </c>
      <c r="G28" s="6">
        <v>8.3641965799999995E-2</v>
      </c>
      <c r="H28" s="32">
        <v>1.13021E-5</v>
      </c>
      <c r="I28" s="33">
        <v>7.1481980000000001E-2</v>
      </c>
      <c r="J28" s="6">
        <v>6.5352697900000006E-2</v>
      </c>
      <c r="K28" s="6">
        <v>7.8186113500000001E-2</v>
      </c>
      <c r="L28" s="6">
        <v>0.58814793809999999</v>
      </c>
      <c r="M28" s="6">
        <v>0.4640728549</v>
      </c>
      <c r="N28" s="6">
        <v>0.74539588649999999</v>
      </c>
      <c r="O28" s="6">
        <v>1.0660000000000001</v>
      </c>
      <c r="P28" s="6">
        <v>0.97189999999999999</v>
      </c>
      <c r="Q28" s="6">
        <v>1.1693</v>
      </c>
      <c r="R28" s="6" t="s">
        <v>34</v>
      </c>
      <c r="S28" s="6" t="s">
        <v>34</v>
      </c>
    </row>
    <row r="29" spans="1:30" x14ac:dyDescent="0.25">
      <c r="A29" s="5" t="s">
        <v>2</v>
      </c>
      <c r="B29" s="5">
        <v>2004</v>
      </c>
      <c r="C29" s="26">
        <v>455</v>
      </c>
      <c r="D29" s="5">
        <v>6317</v>
      </c>
      <c r="E29" s="27">
        <v>6.6904762800000003E-2</v>
      </c>
      <c r="F29" s="5">
        <v>5.2729737499999998E-2</v>
      </c>
      <c r="G29" s="5">
        <v>8.4890376899999995E-2</v>
      </c>
      <c r="H29" s="34">
        <v>2.07285E-5</v>
      </c>
      <c r="I29" s="28">
        <v>7.2027861299999996E-2</v>
      </c>
      <c r="J29" s="5">
        <v>6.5704569800000001E-2</v>
      </c>
      <c r="K29" s="5">
        <v>7.8959695299999993E-2</v>
      </c>
      <c r="L29" s="5">
        <v>0.59623819830000002</v>
      </c>
      <c r="M29" s="5">
        <v>0.46991398439999998</v>
      </c>
      <c r="N29" s="5">
        <v>0.75652140810000001</v>
      </c>
      <c r="O29" s="5" t="s">
        <v>34</v>
      </c>
      <c r="P29" s="5" t="s">
        <v>34</v>
      </c>
      <c r="Q29" s="5" t="s">
        <v>34</v>
      </c>
      <c r="R29" s="5" t="s">
        <v>34</v>
      </c>
      <c r="S29" s="5" t="s">
        <v>34</v>
      </c>
    </row>
    <row r="30" spans="1:30" x14ac:dyDescent="0.25">
      <c r="A30" s="5" t="s">
        <v>2</v>
      </c>
      <c r="B30" s="5">
        <v>2005</v>
      </c>
      <c r="C30" s="26">
        <v>484</v>
      </c>
      <c r="D30" s="5">
        <v>6679</v>
      </c>
      <c r="E30" s="27">
        <v>6.6973618400000004E-2</v>
      </c>
      <c r="F30" s="5">
        <v>5.2860350299999997E-2</v>
      </c>
      <c r="G30" s="5">
        <v>8.4855010100000003E-2</v>
      </c>
      <c r="H30" s="34">
        <v>1.9167299999999999E-5</v>
      </c>
      <c r="I30" s="28">
        <v>7.2465937999999994E-2</v>
      </c>
      <c r="J30" s="5">
        <v>6.6289224600000002E-2</v>
      </c>
      <c r="K30" s="5">
        <v>7.9218186699999998E-2</v>
      </c>
      <c r="L30" s="5">
        <v>0.59685182140000004</v>
      </c>
      <c r="M30" s="5">
        <v>0.47107797229999998</v>
      </c>
      <c r="N30" s="5">
        <v>0.75620622839999996</v>
      </c>
      <c r="O30" s="5" t="s">
        <v>34</v>
      </c>
      <c r="P30" s="5" t="s">
        <v>34</v>
      </c>
      <c r="Q30" s="5" t="s">
        <v>34</v>
      </c>
      <c r="R30" s="5" t="s">
        <v>34</v>
      </c>
      <c r="S30" s="5" t="s">
        <v>34</v>
      </c>
    </row>
    <row r="31" spans="1:30" x14ac:dyDescent="0.25">
      <c r="A31" s="5" t="s">
        <v>2</v>
      </c>
      <c r="B31" s="5">
        <v>2006</v>
      </c>
      <c r="C31" s="26">
        <v>486</v>
      </c>
      <c r="D31" s="5">
        <v>6732</v>
      </c>
      <c r="E31" s="27">
        <v>6.6368713300000007E-2</v>
      </c>
      <c r="F31" s="5">
        <v>5.2404501499999999E-2</v>
      </c>
      <c r="G31" s="5">
        <v>8.4053964499999995E-2</v>
      </c>
      <c r="H31" s="34">
        <v>1.3179299999999999E-5</v>
      </c>
      <c r="I31" s="28">
        <v>7.2192513400000005E-2</v>
      </c>
      <c r="J31" s="5">
        <v>6.6051224899999997E-2</v>
      </c>
      <c r="K31" s="5">
        <v>7.8904804499999995E-2</v>
      </c>
      <c r="L31" s="5">
        <v>0.59146106139999999</v>
      </c>
      <c r="M31" s="5">
        <v>0.46701556370000002</v>
      </c>
      <c r="N31" s="5">
        <v>0.74906751380000003</v>
      </c>
      <c r="O31" s="5" t="s">
        <v>34</v>
      </c>
      <c r="P31" s="5" t="s">
        <v>34</v>
      </c>
      <c r="Q31" s="5" t="s">
        <v>34</v>
      </c>
      <c r="R31" s="5" t="s">
        <v>34</v>
      </c>
      <c r="S31" s="5" t="s">
        <v>34</v>
      </c>
    </row>
    <row r="32" spans="1:30" x14ac:dyDescent="0.25">
      <c r="A32" s="5" t="s">
        <v>2</v>
      </c>
      <c r="B32" s="5">
        <v>2007</v>
      </c>
      <c r="C32" s="26">
        <v>486</v>
      </c>
      <c r="D32" s="5">
        <v>6891</v>
      </c>
      <c r="E32" s="27">
        <v>6.5943985400000002E-2</v>
      </c>
      <c r="F32" s="5">
        <v>5.2056398300000001E-2</v>
      </c>
      <c r="G32" s="5">
        <v>8.3536497900000006E-2</v>
      </c>
      <c r="H32" s="34">
        <v>1.0539E-5</v>
      </c>
      <c r="I32" s="28">
        <v>7.0526774099999995E-2</v>
      </c>
      <c r="J32" s="5">
        <v>6.4527187099999994E-2</v>
      </c>
      <c r="K32" s="5">
        <v>7.7084188600000006E-2</v>
      </c>
      <c r="L32" s="5">
        <v>0.58767599449999997</v>
      </c>
      <c r="M32" s="5">
        <v>0.46391335700000003</v>
      </c>
      <c r="N32" s="5">
        <v>0.74445598359999998</v>
      </c>
      <c r="O32" s="5" t="s">
        <v>34</v>
      </c>
      <c r="P32" s="5" t="s">
        <v>34</v>
      </c>
      <c r="Q32" s="5" t="s">
        <v>34</v>
      </c>
      <c r="R32" s="5" t="s">
        <v>34</v>
      </c>
      <c r="S32" s="5" t="s">
        <v>34</v>
      </c>
    </row>
    <row r="33" spans="1:30" x14ac:dyDescent="0.25">
      <c r="A33" s="5" t="s">
        <v>2</v>
      </c>
      <c r="B33" s="5">
        <v>2008</v>
      </c>
      <c r="C33" s="26">
        <v>421</v>
      </c>
      <c r="D33" s="5">
        <v>7054</v>
      </c>
      <c r="E33" s="27">
        <v>5.5850474300000001E-2</v>
      </c>
      <c r="F33" s="5">
        <v>4.3968628799999999E-2</v>
      </c>
      <c r="G33" s="5">
        <v>7.0943205800000006E-2</v>
      </c>
      <c r="H33" s="34">
        <v>1.0851378E-8</v>
      </c>
      <c r="I33" s="28">
        <v>5.9682449700000001E-2</v>
      </c>
      <c r="J33" s="5">
        <v>5.4245237600000003E-2</v>
      </c>
      <c r="K33" s="5">
        <v>6.56646548E-2</v>
      </c>
      <c r="L33" s="5">
        <v>0.49772519570000001</v>
      </c>
      <c r="M33" s="5">
        <v>0.39183721599999999</v>
      </c>
      <c r="N33" s="5">
        <v>0.63222777289999998</v>
      </c>
      <c r="O33" s="5" t="s">
        <v>34</v>
      </c>
      <c r="P33" s="5" t="s">
        <v>34</v>
      </c>
      <c r="Q33" s="5" t="s">
        <v>34</v>
      </c>
      <c r="R33" s="5" t="s">
        <v>34</v>
      </c>
      <c r="S33" s="5" t="s">
        <v>34</v>
      </c>
    </row>
    <row r="34" spans="1:30" x14ac:dyDescent="0.25">
      <c r="A34" s="5" t="s">
        <v>2</v>
      </c>
      <c r="B34" s="5">
        <v>2009</v>
      </c>
      <c r="C34" s="26">
        <v>485</v>
      </c>
      <c r="D34" s="5">
        <v>7143</v>
      </c>
      <c r="E34" s="27">
        <v>6.2966511599999997E-2</v>
      </c>
      <c r="F34" s="5">
        <v>4.97185645E-2</v>
      </c>
      <c r="G34" s="5">
        <v>7.9744490400000007E-2</v>
      </c>
      <c r="H34" s="34">
        <v>1.6358716999999999E-6</v>
      </c>
      <c r="I34" s="28">
        <v>6.7898641999999995E-2</v>
      </c>
      <c r="J34" s="5">
        <v>6.2116934899999997E-2</v>
      </c>
      <c r="K34" s="5">
        <v>7.4218497699999997E-2</v>
      </c>
      <c r="L34" s="5">
        <v>0.56114150730000001</v>
      </c>
      <c r="M34" s="5">
        <v>0.44307917790000001</v>
      </c>
      <c r="N34" s="5">
        <v>0.71066257880000006</v>
      </c>
      <c r="O34" s="5" t="s">
        <v>34</v>
      </c>
      <c r="P34" s="5" t="s">
        <v>34</v>
      </c>
      <c r="Q34" s="5" t="s">
        <v>34</v>
      </c>
      <c r="R34" s="5" t="s">
        <v>34</v>
      </c>
      <c r="S34" s="5" t="s">
        <v>34</v>
      </c>
    </row>
    <row r="35" spans="1:30" x14ac:dyDescent="0.25">
      <c r="A35" s="5" t="s">
        <v>2</v>
      </c>
      <c r="B35" s="5">
        <v>2010</v>
      </c>
      <c r="C35" s="26">
        <v>444</v>
      </c>
      <c r="D35" s="5">
        <v>7151</v>
      </c>
      <c r="E35" s="27">
        <v>5.97908443E-2</v>
      </c>
      <c r="F35" s="5">
        <v>4.7124196899999998E-2</v>
      </c>
      <c r="G35" s="5">
        <v>7.5862196100000001E-2</v>
      </c>
      <c r="H35" s="34">
        <v>2.1851464000000001E-7</v>
      </c>
      <c r="I35" s="28">
        <v>6.2089218299999999E-2</v>
      </c>
      <c r="J35" s="5">
        <v>5.65743997E-2</v>
      </c>
      <c r="K35" s="5">
        <v>6.8141616099999996E-2</v>
      </c>
      <c r="L35" s="5">
        <v>0.53284076930000002</v>
      </c>
      <c r="M35" s="5">
        <v>0.41995883480000001</v>
      </c>
      <c r="N35" s="5">
        <v>0.67606456130000003</v>
      </c>
      <c r="O35" s="5" t="s">
        <v>34</v>
      </c>
      <c r="P35" s="5" t="s">
        <v>34</v>
      </c>
      <c r="Q35" s="5" t="s">
        <v>34</v>
      </c>
      <c r="R35" s="5" t="s">
        <v>34</v>
      </c>
      <c r="S35" s="5" t="s">
        <v>34</v>
      </c>
    </row>
    <row r="36" spans="1:30" x14ac:dyDescent="0.25">
      <c r="A36" s="5" t="s">
        <v>2</v>
      </c>
      <c r="B36" s="5">
        <v>2011</v>
      </c>
      <c r="C36" s="26">
        <v>452</v>
      </c>
      <c r="D36" s="5">
        <v>6984</v>
      </c>
      <c r="E36" s="27">
        <v>6.3456628200000004E-2</v>
      </c>
      <c r="F36" s="5">
        <v>5.0049684099999998E-2</v>
      </c>
      <c r="G36" s="5">
        <v>8.0454926699999998E-2</v>
      </c>
      <c r="H36" s="34">
        <v>2.5100556000000002E-6</v>
      </c>
      <c r="I36" s="28">
        <v>6.4719358500000004E-2</v>
      </c>
      <c r="J36" s="5">
        <v>5.9019707300000002E-2</v>
      </c>
      <c r="K36" s="5">
        <v>7.0969436499999997E-2</v>
      </c>
      <c r="L36" s="5">
        <v>0.56550930150000001</v>
      </c>
      <c r="M36" s="5">
        <v>0.4460300317</v>
      </c>
      <c r="N36" s="5">
        <v>0.71699380609999996</v>
      </c>
      <c r="O36" s="5" t="s">
        <v>34</v>
      </c>
      <c r="P36" s="5" t="s">
        <v>34</v>
      </c>
      <c r="Q36" s="5" t="s">
        <v>34</v>
      </c>
      <c r="R36" s="5" t="s">
        <v>34</v>
      </c>
      <c r="S36" s="5" t="s">
        <v>34</v>
      </c>
    </row>
    <row r="37" spans="1:30" x14ac:dyDescent="0.25">
      <c r="A37" s="5" t="s">
        <v>2</v>
      </c>
      <c r="B37" s="5">
        <v>2012</v>
      </c>
      <c r="C37" s="26">
        <v>444</v>
      </c>
      <c r="D37" s="5">
        <v>7318</v>
      </c>
      <c r="E37" s="27">
        <v>5.80426104E-2</v>
      </c>
      <c r="F37" s="5">
        <v>4.5776471899999997E-2</v>
      </c>
      <c r="G37" s="5">
        <v>7.3595549900000001E-2</v>
      </c>
      <c r="H37" s="34">
        <v>5.2618719000000003E-8</v>
      </c>
      <c r="I37" s="28">
        <v>6.0672314800000002E-2</v>
      </c>
      <c r="J37" s="5">
        <v>5.5283346900000002E-2</v>
      </c>
      <c r="K37" s="5">
        <v>6.6586594299999996E-2</v>
      </c>
      <c r="L37" s="5">
        <v>0.51726095429999996</v>
      </c>
      <c r="M37" s="5">
        <v>0.40794825359999998</v>
      </c>
      <c r="N37" s="5">
        <v>0.65586478780000002</v>
      </c>
      <c r="O37" s="5" t="s">
        <v>34</v>
      </c>
      <c r="P37" s="5" t="s">
        <v>34</v>
      </c>
      <c r="Q37" s="5" t="s">
        <v>34</v>
      </c>
      <c r="R37" s="5" t="s">
        <v>34</v>
      </c>
      <c r="S37" s="5" t="s">
        <v>34</v>
      </c>
    </row>
    <row r="38" spans="1:30" x14ac:dyDescent="0.25">
      <c r="A38" s="5" t="s">
        <v>2</v>
      </c>
      <c r="B38" s="5">
        <v>2013</v>
      </c>
      <c r="C38" s="26">
        <v>408</v>
      </c>
      <c r="D38" s="5">
        <v>7355</v>
      </c>
      <c r="E38" s="27">
        <v>5.7085546600000002E-2</v>
      </c>
      <c r="F38" s="5">
        <v>4.4935106900000001E-2</v>
      </c>
      <c r="G38" s="5">
        <v>7.2521461600000003E-2</v>
      </c>
      <c r="H38" s="34">
        <v>3.1189346E-8</v>
      </c>
      <c r="I38" s="28">
        <v>5.54724677E-2</v>
      </c>
      <c r="J38" s="5">
        <v>5.03427262E-2</v>
      </c>
      <c r="K38" s="5">
        <v>6.1124911300000001E-2</v>
      </c>
      <c r="L38" s="5">
        <v>0.50873184540000005</v>
      </c>
      <c r="M38" s="5">
        <v>0.40045022279999998</v>
      </c>
      <c r="N38" s="5">
        <v>0.64629278690000003</v>
      </c>
      <c r="O38" s="5" t="s">
        <v>34</v>
      </c>
      <c r="P38" s="5" t="s">
        <v>34</v>
      </c>
      <c r="Q38" s="5" t="s">
        <v>34</v>
      </c>
      <c r="R38" s="5" t="s">
        <v>34</v>
      </c>
      <c r="S38" s="5" t="s">
        <v>34</v>
      </c>
    </row>
    <row r="39" spans="1:30" x14ac:dyDescent="0.25">
      <c r="A39" s="5" t="s">
        <v>2</v>
      </c>
      <c r="B39" s="5">
        <v>2014</v>
      </c>
      <c r="C39" s="26">
        <v>422</v>
      </c>
      <c r="D39" s="5">
        <v>7329</v>
      </c>
      <c r="E39" s="27">
        <v>5.8750579300000001E-2</v>
      </c>
      <c r="F39" s="5">
        <v>4.6263820599999998E-2</v>
      </c>
      <c r="G39" s="5">
        <v>7.46075556E-2</v>
      </c>
      <c r="H39" s="34">
        <v>1.109261E-7</v>
      </c>
      <c r="I39" s="28">
        <v>5.75794788E-2</v>
      </c>
      <c r="J39" s="5">
        <v>5.2339779199999999E-2</v>
      </c>
      <c r="K39" s="5">
        <v>6.33437211E-2</v>
      </c>
      <c r="L39" s="5">
        <v>0.52357019260000004</v>
      </c>
      <c r="M39" s="5">
        <v>0.41229138069999999</v>
      </c>
      <c r="N39" s="5">
        <v>0.66488352500000003</v>
      </c>
      <c r="O39" s="5" t="s">
        <v>34</v>
      </c>
      <c r="P39" s="5" t="s">
        <v>34</v>
      </c>
      <c r="Q39" s="5" t="s">
        <v>34</v>
      </c>
      <c r="R39" s="5" t="s">
        <v>34</v>
      </c>
      <c r="S39" s="5" t="s">
        <v>34</v>
      </c>
    </row>
    <row r="40" spans="1:30" x14ac:dyDescent="0.25">
      <c r="A40" s="5" t="s">
        <v>2</v>
      </c>
      <c r="B40" s="5">
        <v>2015</v>
      </c>
      <c r="C40" s="26">
        <v>420</v>
      </c>
      <c r="D40" s="5">
        <v>7566</v>
      </c>
      <c r="E40" s="27">
        <v>5.5341870799999998E-2</v>
      </c>
      <c r="F40" s="5">
        <v>4.3613201400000003E-2</v>
      </c>
      <c r="G40" s="5">
        <v>7.0224669700000006E-2</v>
      </c>
      <c r="H40" s="34">
        <v>5.9947909999999996E-9</v>
      </c>
      <c r="I40" s="28">
        <v>5.5511498800000003E-2</v>
      </c>
      <c r="J40" s="5">
        <v>5.0448536400000001E-2</v>
      </c>
      <c r="K40" s="5">
        <v>6.1082574899999999E-2</v>
      </c>
      <c r="L40" s="5">
        <v>0.49319265089999997</v>
      </c>
      <c r="M40" s="5">
        <v>0.38866973799999999</v>
      </c>
      <c r="N40" s="5">
        <v>0.62582436220000004</v>
      </c>
      <c r="O40" s="5" t="s">
        <v>34</v>
      </c>
      <c r="P40" s="5" t="s">
        <v>34</v>
      </c>
      <c r="Q40" s="5" t="s">
        <v>34</v>
      </c>
      <c r="R40" s="5" t="s">
        <v>34</v>
      </c>
      <c r="S40" s="5" t="s">
        <v>34</v>
      </c>
    </row>
    <row r="41" spans="1:30" x14ac:dyDescent="0.25">
      <c r="A41" s="5" t="s">
        <v>2</v>
      </c>
      <c r="B41" s="5">
        <v>2016</v>
      </c>
      <c r="C41" s="26">
        <v>384</v>
      </c>
      <c r="D41" s="5">
        <v>7408</v>
      </c>
      <c r="E41" s="27">
        <v>5.6144218900000001E-2</v>
      </c>
      <c r="F41" s="5">
        <v>4.4074936799999999E-2</v>
      </c>
      <c r="G41" s="5">
        <v>7.1518498700000002E-2</v>
      </c>
      <c r="H41" s="34">
        <v>2.0525659999999999E-8</v>
      </c>
      <c r="I41" s="28">
        <v>5.1835853100000003E-2</v>
      </c>
      <c r="J41" s="5">
        <v>4.6902128699999997E-2</v>
      </c>
      <c r="K41" s="5">
        <v>5.7288565499999999E-2</v>
      </c>
      <c r="L41" s="5">
        <v>0.50034297220000001</v>
      </c>
      <c r="M41" s="5">
        <v>0.39278460609999999</v>
      </c>
      <c r="N41" s="5">
        <v>0.63735463650000002</v>
      </c>
      <c r="O41" s="5" t="s">
        <v>34</v>
      </c>
      <c r="P41" s="5" t="s">
        <v>34</v>
      </c>
      <c r="Q41" s="5" t="s">
        <v>34</v>
      </c>
      <c r="R41" s="5" t="s">
        <v>34</v>
      </c>
      <c r="S41" s="5" t="s">
        <v>34</v>
      </c>
    </row>
    <row r="42" spans="1:30" x14ac:dyDescent="0.25">
      <c r="A42" s="5" t="s">
        <v>2</v>
      </c>
      <c r="B42" s="5">
        <v>2017</v>
      </c>
      <c r="C42" s="26">
        <v>450</v>
      </c>
      <c r="D42" s="5">
        <v>7793</v>
      </c>
      <c r="E42" s="27">
        <v>6.3179698100000001E-2</v>
      </c>
      <c r="F42" s="5">
        <v>4.9809564100000002E-2</v>
      </c>
      <c r="G42" s="5">
        <v>8.0138710899999993E-2</v>
      </c>
      <c r="H42" s="34">
        <v>2.1933598999999998E-6</v>
      </c>
      <c r="I42" s="28">
        <v>5.7744129300000002E-2</v>
      </c>
      <c r="J42" s="5">
        <v>5.2647991999999998E-2</v>
      </c>
      <c r="K42" s="5">
        <v>6.33335545E-2</v>
      </c>
      <c r="L42" s="5">
        <v>0.56304137089999995</v>
      </c>
      <c r="M42" s="5">
        <v>0.44389014329999998</v>
      </c>
      <c r="N42" s="5">
        <v>0.71417577109999997</v>
      </c>
      <c r="O42" s="5" t="s">
        <v>34</v>
      </c>
      <c r="P42" s="5" t="s">
        <v>34</v>
      </c>
      <c r="Q42" s="5" t="s">
        <v>34</v>
      </c>
      <c r="R42" s="5" t="s">
        <v>34</v>
      </c>
      <c r="S42" s="5" t="s">
        <v>34</v>
      </c>
    </row>
    <row r="43" spans="1:30" x14ac:dyDescent="0.25">
      <c r="A43" s="5" t="s">
        <v>2</v>
      </c>
      <c r="B43" s="5">
        <v>2018</v>
      </c>
      <c r="C43" s="26">
        <v>426</v>
      </c>
      <c r="D43" s="5">
        <v>7533</v>
      </c>
      <c r="E43" s="27">
        <v>6.2758710400000001E-2</v>
      </c>
      <c r="F43" s="5">
        <v>4.94447004E-2</v>
      </c>
      <c r="G43" s="5">
        <v>7.9657793500000004E-2</v>
      </c>
      <c r="H43" s="34">
        <v>1.7840759E-6</v>
      </c>
      <c r="I43" s="28">
        <v>5.6551174799999999E-2</v>
      </c>
      <c r="J43" s="5">
        <v>5.1428135799999997E-2</v>
      </c>
      <c r="K43" s="5">
        <v>6.2184547899999998E-2</v>
      </c>
      <c r="L43" s="5">
        <v>0.55928963570000001</v>
      </c>
      <c r="M43" s="5">
        <v>0.44063857070000001</v>
      </c>
      <c r="N43" s="5">
        <v>0.70988995840000002</v>
      </c>
      <c r="O43" s="5" t="s">
        <v>34</v>
      </c>
      <c r="P43" s="5" t="s">
        <v>34</v>
      </c>
      <c r="Q43" s="5" t="s">
        <v>34</v>
      </c>
      <c r="R43" s="5" t="s">
        <v>34</v>
      </c>
      <c r="S43" s="5" t="s">
        <v>34</v>
      </c>
    </row>
    <row r="44" spans="1:30" x14ac:dyDescent="0.25">
      <c r="A44" s="5" t="s">
        <v>2</v>
      </c>
      <c r="B44" s="5">
        <v>2019</v>
      </c>
      <c r="C44" s="26">
        <v>436</v>
      </c>
      <c r="D44" s="5">
        <v>7428</v>
      </c>
      <c r="E44" s="27">
        <v>6.3999538499999994E-2</v>
      </c>
      <c r="F44" s="5">
        <v>5.0442031300000002E-2</v>
      </c>
      <c r="G44" s="5">
        <v>8.1200951300000004E-2</v>
      </c>
      <c r="H44" s="34">
        <v>3.7801643999999999E-6</v>
      </c>
      <c r="I44" s="28">
        <v>5.8696822799999999E-2</v>
      </c>
      <c r="J44" s="5">
        <v>5.3437906200000003E-2</v>
      </c>
      <c r="K44" s="5">
        <v>6.4473278499999995E-2</v>
      </c>
      <c r="L44" s="5">
        <v>0.57034757930000002</v>
      </c>
      <c r="M44" s="5">
        <v>0.44952652949999999</v>
      </c>
      <c r="N44" s="5">
        <v>0.72364218749999998</v>
      </c>
      <c r="O44" s="5" t="s">
        <v>34</v>
      </c>
      <c r="P44" s="5" t="s">
        <v>34</v>
      </c>
      <c r="Q44" s="5" t="s">
        <v>34</v>
      </c>
      <c r="R44" s="5" t="s">
        <v>34</v>
      </c>
      <c r="S44" s="5" t="s">
        <v>34</v>
      </c>
    </row>
    <row r="45" spans="1:30" x14ac:dyDescent="0.25">
      <c r="A45" s="5" t="s">
        <v>2</v>
      </c>
      <c r="B45" s="5">
        <v>2020</v>
      </c>
      <c r="C45" s="26">
        <v>565</v>
      </c>
      <c r="D45" s="5">
        <v>7118</v>
      </c>
      <c r="E45" s="27">
        <v>8.6453420099999997E-2</v>
      </c>
      <c r="F45" s="5">
        <v>6.8505632400000002E-2</v>
      </c>
      <c r="G45" s="5">
        <v>0.1091033481</v>
      </c>
      <c r="H45" s="34">
        <v>2.8051535999999998E-2</v>
      </c>
      <c r="I45" s="28">
        <v>7.9376229300000004E-2</v>
      </c>
      <c r="J45" s="5">
        <v>7.3093733600000002E-2</v>
      </c>
      <c r="K45" s="5">
        <v>8.6198713100000005E-2</v>
      </c>
      <c r="L45" s="5">
        <v>0.77045085089999998</v>
      </c>
      <c r="M45" s="5">
        <v>0.61050473959999996</v>
      </c>
      <c r="N45" s="5">
        <v>0.97230123729999995</v>
      </c>
      <c r="O45" s="5" t="s">
        <v>34</v>
      </c>
      <c r="P45" s="5" t="s">
        <v>34</v>
      </c>
      <c r="Q45" s="5" t="s">
        <v>34</v>
      </c>
      <c r="R45" s="5" t="s">
        <v>34</v>
      </c>
      <c r="S45" s="5" t="s">
        <v>34</v>
      </c>
    </row>
    <row r="46" spans="1:30" x14ac:dyDescent="0.25">
      <c r="A46" s="5" t="s">
        <v>2</v>
      </c>
      <c r="B46" s="5">
        <v>2021</v>
      </c>
      <c r="C46" s="26">
        <v>449</v>
      </c>
      <c r="D46" s="5">
        <v>7097</v>
      </c>
      <c r="E46" s="27">
        <v>7.1124980899999996E-2</v>
      </c>
      <c r="F46" s="5">
        <v>5.6087110199999998E-2</v>
      </c>
      <c r="G46" s="5">
        <v>9.0194750399999996E-2</v>
      </c>
      <c r="H46" s="34">
        <v>1.6844319999999999E-4</v>
      </c>
      <c r="I46" s="28">
        <v>6.3266168799999994E-2</v>
      </c>
      <c r="J46" s="5">
        <v>5.7676759399999999E-2</v>
      </c>
      <c r="K46" s="5">
        <v>6.9397243499999997E-2</v>
      </c>
      <c r="L46" s="5">
        <v>0.63384770619999997</v>
      </c>
      <c r="M46" s="5">
        <v>0.49983403430000001</v>
      </c>
      <c r="N46" s="5">
        <v>0.80379263329999995</v>
      </c>
      <c r="O46" s="5" t="s">
        <v>34</v>
      </c>
      <c r="P46" s="5" t="s">
        <v>34</v>
      </c>
      <c r="Q46" s="5" t="s">
        <v>34</v>
      </c>
      <c r="R46" s="5" t="s">
        <v>34</v>
      </c>
      <c r="S46" s="5" t="s">
        <v>34</v>
      </c>
    </row>
    <row r="47" spans="1:30" x14ac:dyDescent="0.25">
      <c r="A47" s="5" t="s">
        <v>2</v>
      </c>
      <c r="B47" s="5">
        <v>2022</v>
      </c>
      <c r="C47" s="26">
        <v>439</v>
      </c>
      <c r="D47" s="5">
        <v>6471</v>
      </c>
      <c r="E47" s="27">
        <v>7.6751060100000004E-2</v>
      </c>
      <c r="F47" s="5">
        <v>6.0522123599999998E-2</v>
      </c>
      <c r="G47" s="5">
        <v>9.7331766900000005E-2</v>
      </c>
      <c r="H47" s="5">
        <v>1.7263362E-3</v>
      </c>
      <c r="I47" s="28">
        <v>6.7841137400000001E-2</v>
      </c>
      <c r="J47" s="5">
        <v>6.1782785899999998E-2</v>
      </c>
      <c r="K47" s="5">
        <v>7.4493564100000007E-2</v>
      </c>
      <c r="L47" s="5">
        <v>0.68398589040000002</v>
      </c>
      <c r="M47" s="5">
        <v>0.53935774380000001</v>
      </c>
      <c r="N47" s="5">
        <v>0.86739590499999997</v>
      </c>
      <c r="O47" s="5" t="s">
        <v>34</v>
      </c>
      <c r="P47" s="5" t="s">
        <v>34</v>
      </c>
      <c r="Q47" s="5" t="s">
        <v>34</v>
      </c>
      <c r="R47" s="5" t="s">
        <v>34</v>
      </c>
      <c r="S47" s="5" t="s">
        <v>34</v>
      </c>
    </row>
    <row r="48" spans="1:30" s="6" customFormat="1" ht="15.6" x14ac:dyDescent="0.3">
      <c r="A48" s="6" t="s">
        <v>4</v>
      </c>
      <c r="B48" s="6">
        <v>2003</v>
      </c>
      <c r="C48" s="30">
        <v>121</v>
      </c>
      <c r="D48" s="6">
        <v>1139</v>
      </c>
      <c r="E48" s="31">
        <v>9.3414538599999999E-2</v>
      </c>
      <c r="F48" s="6">
        <v>7.0145995700000005E-2</v>
      </c>
      <c r="G48" s="6">
        <v>0.1244016273</v>
      </c>
      <c r="H48" s="32">
        <v>0.20970874589999999</v>
      </c>
      <c r="I48" s="33">
        <v>0.10623353820000001</v>
      </c>
      <c r="J48" s="6">
        <v>8.8895481700000001E-2</v>
      </c>
      <c r="K48" s="6">
        <v>0.1269531861</v>
      </c>
      <c r="L48" s="6">
        <v>0.83248656460000003</v>
      </c>
      <c r="M48" s="6">
        <v>0.62512323989999996</v>
      </c>
      <c r="N48" s="6">
        <v>1.1086356035</v>
      </c>
      <c r="O48" s="6">
        <v>1.0638000000000001</v>
      </c>
      <c r="P48" s="6">
        <v>0.94520000000000004</v>
      </c>
      <c r="Q48" s="6">
        <v>1.1972</v>
      </c>
      <c r="R48" s="6" t="s">
        <v>34</v>
      </c>
      <c r="S48" s="6" t="s">
        <v>34</v>
      </c>
      <c r="AD48" s="32"/>
    </row>
    <row r="49" spans="1:30" x14ac:dyDescent="0.25">
      <c r="A49" s="5" t="s">
        <v>4</v>
      </c>
      <c r="B49" s="5">
        <v>2004</v>
      </c>
      <c r="C49" s="26">
        <v>129</v>
      </c>
      <c r="D49" s="5">
        <v>1161</v>
      </c>
      <c r="E49" s="27">
        <v>9.8089169899999995E-2</v>
      </c>
      <c r="F49" s="5">
        <v>7.3909886399999999E-2</v>
      </c>
      <c r="G49" s="5">
        <v>0.13017859600000001</v>
      </c>
      <c r="H49" s="34">
        <v>0.35161599770000002</v>
      </c>
      <c r="I49" s="28">
        <v>0.11111111110000001</v>
      </c>
      <c r="J49" s="5">
        <v>9.3500379499999994E-2</v>
      </c>
      <c r="K49" s="5">
        <v>0.13203881179999999</v>
      </c>
      <c r="L49" s="5">
        <v>0.87414568770000001</v>
      </c>
      <c r="M49" s="5">
        <v>0.65866607470000005</v>
      </c>
      <c r="N49" s="5">
        <v>1.1601184769999999</v>
      </c>
      <c r="O49" s="5" t="s">
        <v>34</v>
      </c>
      <c r="P49" s="5" t="s">
        <v>34</v>
      </c>
      <c r="Q49" s="5" t="s">
        <v>34</v>
      </c>
      <c r="R49" s="5" t="s">
        <v>34</v>
      </c>
      <c r="S49" s="5" t="s">
        <v>34</v>
      </c>
      <c r="AD49" s="34"/>
    </row>
    <row r="50" spans="1:30" x14ac:dyDescent="0.25">
      <c r="A50" s="5" t="s">
        <v>4</v>
      </c>
      <c r="B50" s="5">
        <v>2005</v>
      </c>
      <c r="C50" s="26">
        <v>146</v>
      </c>
      <c r="D50" s="5">
        <v>1147</v>
      </c>
      <c r="E50" s="27">
        <v>0.11217387700000001</v>
      </c>
      <c r="F50" s="5">
        <v>8.5093967699999995E-2</v>
      </c>
      <c r="G50" s="5">
        <v>0.1478715709</v>
      </c>
      <c r="H50" s="34">
        <v>0.9981036324</v>
      </c>
      <c r="I50" s="28">
        <v>0.1272885789</v>
      </c>
      <c r="J50" s="5">
        <v>0.1082289629</v>
      </c>
      <c r="K50" s="5">
        <v>0.14970468049999999</v>
      </c>
      <c r="L50" s="5">
        <v>0.99966500869999997</v>
      </c>
      <c r="M50" s="5">
        <v>0.75833575750000004</v>
      </c>
      <c r="N50" s="5">
        <v>1.3177937607000001</v>
      </c>
      <c r="O50" s="5" t="s">
        <v>34</v>
      </c>
      <c r="P50" s="5" t="s">
        <v>34</v>
      </c>
      <c r="Q50" s="5" t="s">
        <v>34</v>
      </c>
      <c r="R50" s="5" t="s">
        <v>34</v>
      </c>
      <c r="S50" s="5" t="s">
        <v>34</v>
      </c>
      <c r="AD50" s="34"/>
    </row>
    <row r="51" spans="1:30" x14ac:dyDescent="0.25">
      <c r="A51" s="5" t="s">
        <v>4</v>
      </c>
      <c r="B51" s="5">
        <v>2006</v>
      </c>
      <c r="C51" s="26">
        <v>147</v>
      </c>
      <c r="D51" s="5">
        <v>1240</v>
      </c>
      <c r="E51" s="27">
        <v>0.1047021976</v>
      </c>
      <c r="F51" s="5">
        <v>7.9378733500000007E-2</v>
      </c>
      <c r="G51" s="5">
        <v>0.13810437249999999</v>
      </c>
      <c r="H51" s="34">
        <v>0.62392651720000003</v>
      </c>
      <c r="I51" s="28">
        <v>0.1185483871</v>
      </c>
      <c r="J51" s="5">
        <v>0.1008532109</v>
      </c>
      <c r="K51" s="5">
        <v>0.13934826619999999</v>
      </c>
      <c r="L51" s="5">
        <v>0.93307930559999996</v>
      </c>
      <c r="M51" s="5">
        <v>0.70740304610000004</v>
      </c>
      <c r="N51" s="5">
        <v>1.2307509774000001</v>
      </c>
      <c r="O51" s="5" t="s">
        <v>34</v>
      </c>
      <c r="P51" s="5" t="s">
        <v>34</v>
      </c>
      <c r="Q51" s="5" t="s">
        <v>34</v>
      </c>
      <c r="R51" s="5" t="s">
        <v>34</v>
      </c>
      <c r="S51" s="5" t="s">
        <v>34</v>
      </c>
      <c r="AD51" s="34"/>
    </row>
    <row r="52" spans="1:30" x14ac:dyDescent="0.25">
      <c r="A52" s="5" t="s">
        <v>4</v>
      </c>
      <c r="B52" s="5">
        <v>2007</v>
      </c>
      <c r="C52" s="26">
        <v>156</v>
      </c>
      <c r="D52" s="5">
        <v>1278</v>
      </c>
      <c r="E52" s="27">
        <v>0.1082632671</v>
      </c>
      <c r="F52" s="5">
        <v>8.2117297399999997E-2</v>
      </c>
      <c r="G52" s="5">
        <v>0.14273405689999999</v>
      </c>
      <c r="H52" s="34">
        <v>0.79951093279999996</v>
      </c>
      <c r="I52" s="28">
        <v>0.1220657277</v>
      </c>
      <c r="J52" s="5">
        <v>0.1043381372</v>
      </c>
      <c r="K52" s="5">
        <v>0.14280532779999999</v>
      </c>
      <c r="L52" s="5">
        <v>0.96481464949999995</v>
      </c>
      <c r="M52" s="5">
        <v>0.73180842980000005</v>
      </c>
      <c r="N52" s="5">
        <v>1.272009545</v>
      </c>
      <c r="O52" s="5" t="s">
        <v>34</v>
      </c>
      <c r="P52" s="5" t="s">
        <v>34</v>
      </c>
      <c r="Q52" s="5" t="s">
        <v>34</v>
      </c>
      <c r="R52" s="5" t="s">
        <v>34</v>
      </c>
      <c r="S52" s="5" t="s">
        <v>34</v>
      </c>
      <c r="AD52" s="34"/>
    </row>
    <row r="53" spans="1:30" x14ac:dyDescent="0.25">
      <c r="A53" s="5" t="s">
        <v>4</v>
      </c>
      <c r="B53" s="5">
        <v>2008</v>
      </c>
      <c r="C53" s="26">
        <v>170</v>
      </c>
      <c r="D53" s="5">
        <v>1251</v>
      </c>
      <c r="E53" s="27">
        <v>0.1217419298</v>
      </c>
      <c r="F53" s="5">
        <v>9.2888705799999999E-2</v>
      </c>
      <c r="G53" s="5">
        <v>0.159557584</v>
      </c>
      <c r="H53" s="34">
        <v>0.55475186389999998</v>
      </c>
      <c r="I53" s="28">
        <v>0.135891287</v>
      </c>
      <c r="J53" s="5">
        <v>0.1169250148</v>
      </c>
      <c r="K53" s="5">
        <v>0.15793405639999999</v>
      </c>
      <c r="L53" s="5">
        <v>1.0849330573</v>
      </c>
      <c r="M53" s="5">
        <v>0.82780047680000002</v>
      </c>
      <c r="N53" s="5">
        <v>1.4219365317999999</v>
      </c>
      <c r="O53" s="5" t="s">
        <v>34</v>
      </c>
      <c r="P53" s="5" t="s">
        <v>34</v>
      </c>
      <c r="Q53" s="5" t="s">
        <v>34</v>
      </c>
      <c r="R53" s="5" t="s">
        <v>34</v>
      </c>
      <c r="S53" s="5" t="s">
        <v>34</v>
      </c>
      <c r="AD53" s="34"/>
    </row>
    <row r="54" spans="1:30" x14ac:dyDescent="0.25">
      <c r="A54" s="5" t="s">
        <v>4</v>
      </c>
      <c r="B54" s="5">
        <v>2009</v>
      </c>
      <c r="C54" s="26">
        <v>170</v>
      </c>
      <c r="D54" s="5">
        <v>1244</v>
      </c>
      <c r="E54" s="27">
        <v>0.1185349351</v>
      </c>
      <c r="F54" s="5">
        <v>9.05534494E-2</v>
      </c>
      <c r="G54" s="5">
        <v>0.1551628451</v>
      </c>
      <c r="H54" s="34">
        <v>0.6898590215</v>
      </c>
      <c r="I54" s="28">
        <v>0.13665594859999999</v>
      </c>
      <c r="J54" s="5">
        <v>0.117582953</v>
      </c>
      <c r="K54" s="5">
        <v>0.15882275279999999</v>
      </c>
      <c r="L54" s="5">
        <v>1.056353138</v>
      </c>
      <c r="M54" s="5">
        <v>0.80698926729999998</v>
      </c>
      <c r="N54" s="5">
        <v>1.3827717384</v>
      </c>
      <c r="O54" s="5" t="s">
        <v>34</v>
      </c>
      <c r="P54" s="5" t="s">
        <v>34</v>
      </c>
      <c r="Q54" s="5" t="s">
        <v>34</v>
      </c>
      <c r="R54" s="5" t="s">
        <v>34</v>
      </c>
      <c r="S54" s="5" t="s">
        <v>34</v>
      </c>
      <c r="AD54" s="34"/>
    </row>
    <row r="55" spans="1:30" x14ac:dyDescent="0.25">
      <c r="A55" s="5" t="s">
        <v>4</v>
      </c>
      <c r="B55" s="5">
        <v>2010</v>
      </c>
      <c r="C55" s="26">
        <v>130</v>
      </c>
      <c r="D55" s="5">
        <v>1305</v>
      </c>
      <c r="E55" s="27">
        <v>8.6482339000000005E-2</v>
      </c>
      <c r="F55" s="5">
        <v>6.5207455499999997E-2</v>
      </c>
      <c r="G55" s="5">
        <v>0.1146984635</v>
      </c>
      <c r="H55" s="34">
        <v>7.0637212300000002E-2</v>
      </c>
      <c r="I55" s="28">
        <v>9.9616858200000005E-2</v>
      </c>
      <c r="J55" s="5">
        <v>8.3883689999999997E-2</v>
      </c>
      <c r="K55" s="5">
        <v>0.1183009289</v>
      </c>
      <c r="L55" s="5">
        <v>0.77070856840000002</v>
      </c>
      <c r="M55" s="5">
        <v>0.58111222780000005</v>
      </c>
      <c r="N55" s="5">
        <v>1.0221634804999999</v>
      </c>
      <c r="O55" s="5" t="s">
        <v>34</v>
      </c>
      <c r="P55" s="5" t="s">
        <v>34</v>
      </c>
      <c r="Q55" s="5" t="s">
        <v>34</v>
      </c>
      <c r="R55" s="5" t="s">
        <v>34</v>
      </c>
      <c r="S55" s="5" t="s">
        <v>34</v>
      </c>
      <c r="AD55" s="34"/>
    </row>
    <row r="56" spans="1:30" x14ac:dyDescent="0.25">
      <c r="A56" s="5" t="s">
        <v>4</v>
      </c>
      <c r="B56" s="5">
        <v>2011</v>
      </c>
      <c r="C56" s="26">
        <v>134</v>
      </c>
      <c r="D56" s="5">
        <v>1285</v>
      </c>
      <c r="E56" s="27">
        <v>9.1691201200000003E-2</v>
      </c>
      <c r="F56" s="5">
        <v>6.9225277599999996E-2</v>
      </c>
      <c r="G56" s="5">
        <v>0.1214480704</v>
      </c>
      <c r="H56" s="34">
        <v>0.15902685629999999</v>
      </c>
      <c r="I56" s="28">
        <v>0.10428015559999999</v>
      </c>
      <c r="J56" s="5">
        <v>8.8037774799999996E-2</v>
      </c>
      <c r="K56" s="5">
        <v>0.1235191472</v>
      </c>
      <c r="L56" s="5">
        <v>0.81712862139999998</v>
      </c>
      <c r="M56" s="5">
        <v>0.61691803440000004</v>
      </c>
      <c r="N56" s="5">
        <v>1.0823142568999999</v>
      </c>
      <c r="O56" s="5" t="s">
        <v>34</v>
      </c>
      <c r="P56" s="5" t="s">
        <v>34</v>
      </c>
      <c r="Q56" s="5" t="s">
        <v>34</v>
      </c>
      <c r="R56" s="5" t="s">
        <v>34</v>
      </c>
      <c r="S56" s="5" t="s">
        <v>34</v>
      </c>
      <c r="AD56" s="34"/>
    </row>
    <row r="57" spans="1:30" x14ac:dyDescent="0.25">
      <c r="A57" s="5" t="s">
        <v>4</v>
      </c>
      <c r="B57" s="5">
        <v>2012</v>
      </c>
      <c r="C57" s="26">
        <v>124</v>
      </c>
      <c r="D57" s="5">
        <v>1268</v>
      </c>
      <c r="E57" s="27">
        <v>8.5432089099999997E-2</v>
      </c>
      <c r="F57" s="5">
        <v>6.4239516100000005E-2</v>
      </c>
      <c r="G57" s="5">
        <v>0.1136160775</v>
      </c>
      <c r="H57" s="34">
        <v>6.0869063000000001E-2</v>
      </c>
      <c r="I57" s="28">
        <v>9.7791798099999994E-2</v>
      </c>
      <c r="J57" s="5">
        <v>8.2009143600000001E-2</v>
      </c>
      <c r="K57" s="5">
        <v>0.1166118235</v>
      </c>
      <c r="L57" s="5">
        <v>0.76134900890000001</v>
      </c>
      <c r="M57" s="5">
        <v>0.57248619869999995</v>
      </c>
      <c r="N57" s="5">
        <v>1.0125175324</v>
      </c>
      <c r="O57" s="5" t="s">
        <v>34</v>
      </c>
      <c r="P57" s="5" t="s">
        <v>34</v>
      </c>
      <c r="Q57" s="5" t="s">
        <v>34</v>
      </c>
      <c r="R57" s="5" t="s">
        <v>34</v>
      </c>
      <c r="S57" s="5" t="s">
        <v>34</v>
      </c>
      <c r="AD57" s="34"/>
    </row>
    <row r="58" spans="1:30" x14ac:dyDescent="0.25">
      <c r="A58" s="5" t="s">
        <v>4</v>
      </c>
      <c r="B58" s="5">
        <v>2013</v>
      </c>
      <c r="C58" s="26">
        <v>163</v>
      </c>
      <c r="D58" s="5">
        <v>1342</v>
      </c>
      <c r="E58" s="27">
        <v>0.11325194399999999</v>
      </c>
      <c r="F58" s="5">
        <v>8.6225654900000004E-2</v>
      </c>
      <c r="G58" s="5">
        <v>0.14874926529999999</v>
      </c>
      <c r="H58" s="34">
        <v>0.94709969859999998</v>
      </c>
      <c r="I58" s="28">
        <v>0.1214605067</v>
      </c>
      <c r="J58" s="5">
        <v>0.1041750789</v>
      </c>
      <c r="K58" s="5">
        <v>0.14161404859999999</v>
      </c>
      <c r="L58" s="5">
        <v>1.0092724671</v>
      </c>
      <c r="M58" s="5">
        <v>0.76842106529999998</v>
      </c>
      <c r="N58" s="5">
        <v>1.3256155498</v>
      </c>
      <c r="O58" s="5" t="s">
        <v>34</v>
      </c>
      <c r="P58" s="5" t="s">
        <v>34</v>
      </c>
      <c r="Q58" s="5" t="s">
        <v>34</v>
      </c>
      <c r="R58" s="5" t="s">
        <v>34</v>
      </c>
      <c r="S58" s="5" t="s">
        <v>34</v>
      </c>
      <c r="AD58" s="34"/>
    </row>
    <row r="59" spans="1:30" x14ac:dyDescent="0.25">
      <c r="A59" s="5" t="s">
        <v>4</v>
      </c>
      <c r="B59" s="5">
        <v>2014</v>
      </c>
      <c r="C59" s="26">
        <v>126</v>
      </c>
      <c r="D59" s="5">
        <v>1372</v>
      </c>
      <c r="E59" s="27">
        <v>8.4310939500000001E-2</v>
      </c>
      <c r="F59" s="5">
        <v>6.3393074100000002E-2</v>
      </c>
      <c r="G59" s="5">
        <v>0.1121310903</v>
      </c>
      <c r="H59" s="34">
        <v>4.9427080200000001E-2</v>
      </c>
      <c r="I59" s="28">
        <v>9.1836734700000006E-2</v>
      </c>
      <c r="J59" s="5">
        <v>7.7123259E-2</v>
      </c>
      <c r="K59" s="5">
        <v>0.1093572283</v>
      </c>
      <c r="L59" s="5">
        <v>0.75135760920000005</v>
      </c>
      <c r="M59" s="5">
        <v>0.56494292319999995</v>
      </c>
      <c r="N59" s="5">
        <v>0.9992837041</v>
      </c>
      <c r="O59" s="5" t="s">
        <v>34</v>
      </c>
      <c r="P59" s="5" t="s">
        <v>34</v>
      </c>
      <c r="Q59" s="5" t="s">
        <v>34</v>
      </c>
      <c r="R59" s="5" t="s">
        <v>34</v>
      </c>
      <c r="S59" s="5" t="s">
        <v>34</v>
      </c>
      <c r="AD59" s="34"/>
    </row>
    <row r="60" spans="1:30" x14ac:dyDescent="0.25">
      <c r="A60" s="5" t="s">
        <v>4</v>
      </c>
      <c r="B60" s="5">
        <v>2015</v>
      </c>
      <c r="C60" s="26">
        <v>136</v>
      </c>
      <c r="D60" s="5">
        <v>1372</v>
      </c>
      <c r="E60" s="27">
        <v>9.3655350100000007E-2</v>
      </c>
      <c r="F60" s="5">
        <v>7.0664281199999998E-2</v>
      </c>
      <c r="G60" s="5">
        <v>0.1241267081</v>
      </c>
      <c r="H60" s="34">
        <v>0.20847509550000001</v>
      </c>
      <c r="I60" s="28">
        <v>9.9125364399999999E-2</v>
      </c>
      <c r="J60" s="5">
        <v>8.3790516400000001E-2</v>
      </c>
      <c r="K60" s="5">
        <v>0.1172667063</v>
      </c>
      <c r="L60" s="5">
        <v>0.83463261580000003</v>
      </c>
      <c r="M60" s="5">
        <v>0.62974206779999997</v>
      </c>
      <c r="N60" s="5">
        <v>1.1061855939</v>
      </c>
      <c r="O60" s="5" t="s">
        <v>34</v>
      </c>
      <c r="P60" s="5" t="s">
        <v>34</v>
      </c>
      <c r="Q60" s="5" t="s">
        <v>34</v>
      </c>
      <c r="R60" s="5" t="s">
        <v>34</v>
      </c>
      <c r="S60" s="5" t="s">
        <v>34</v>
      </c>
      <c r="AD60" s="34"/>
    </row>
    <row r="61" spans="1:30" x14ac:dyDescent="0.25">
      <c r="A61" s="5" t="s">
        <v>4</v>
      </c>
      <c r="B61" s="5">
        <v>2016</v>
      </c>
      <c r="C61" s="26">
        <v>114</v>
      </c>
      <c r="D61" s="5">
        <v>1283</v>
      </c>
      <c r="E61" s="27">
        <v>8.4206334300000005E-2</v>
      </c>
      <c r="F61" s="5">
        <v>6.2855445800000007E-2</v>
      </c>
      <c r="G61" s="5">
        <v>0.1128097439</v>
      </c>
      <c r="H61" s="34">
        <v>5.4313929800000001E-2</v>
      </c>
      <c r="I61" s="28">
        <v>8.8854247900000002E-2</v>
      </c>
      <c r="J61" s="5">
        <v>7.3953011900000004E-2</v>
      </c>
      <c r="K61" s="5">
        <v>0.1067580233</v>
      </c>
      <c r="L61" s="5">
        <v>0.75042539490000004</v>
      </c>
      <c r="M61" s="5">
        <v>0.56015171679999998</v>
      </c>
      <c r="N61" s="5">
        <v>1.0053316922</v>
      </c>
      <c r="O61" s="5" t="s">
        <v>34</v>
      </c>
      <c r="P61" s="5" t="s">
        <v>34</v>
      </c>
      <c r="Q61" s="5" t="s">
        <v>34</v>
      </c>
      <c r="R61" s="5" t="s">
        <v>34</v>
      </c>
      <c r="S61" s="5" t="s">
        <v>34</v>
      </c>
      <c r="AD61" s="34"/>
    </row>
    <row r="62" spans="1:30" x14ac:dyDescent="0.25">
      <c r="A62" s="5" t="s">
        <v>4</v>
      </c>
      <c r="B62" s="5">
        <v>2017</v>
      </c>
      <c r="C62" s="26">
        <v>148</v>
      </c>
      <c r="D62" s="5">
        <v>1392</v>
      </c>
      <c r="E62" s="27">
        <v>0.1003567633</v>
      </c>
      <c r="F62" s="5">
        <v>7.6094494100000007E-2</v>
      </c>
      <c r="G62" s="5">
        <v>0.13235491020000001</v>
      </c>
      <c r="H62" s="34">
        <v>0.42910505879999999</v>
      </c>
      <c r="I62" s="28">
        <v>0.1063218391</v>
      </c>
      <c r="J62" s="5">
        <v>9.05011597E-2</v>
      </c>
      <c r="K62" s="5">
        <v>0.1249081615</v>
      </c>
      <c r="L62" s="5">
        <v>0.8943539023</v>
      </c>
      <c r="M62" s="5">
        <v>0.67813474169999999</v>
      </c>
      <c r="N62" s="5">
        <v>1.1795132344999999</v>
      </c>
      <c r="O62" s="5" t="s">
        <v>34</v>
      </c>
      <c r="P62" s="5" t="s">
        <v>34</v>
      </c>
      <c r="Q62" s="5" t="s">
        <v>34</v>
      </c>
      <c r="R62" s="5" t="s">
        <v>34</v>
      </c>
      <c r="S62" s="5" t="s">
        <v>34</v>
      </c>
      <c r="AD62" s="34"/>
    </row>
    <row r="63" spans="1:30" x14ac:dyDescent="0.25">
      <c r="A63" s="5" t="s">
        <v>4</v>
      </c>
      <c r="B63" s="5">
        <v>2018</v>
      </c>
      <c r="C63" s="26">
        <v>122</v>
      </c>
      <c r="D63" s="5">
        <v>1346</v>
      </c>
      <c r="E63" s="27">
        <v>8.5427666200000002E-2</v>
      </c>
      <c r="F63" s="5">
        <v>6.4046407599999994E-2</v>
      </c>
      <c r="G63" s="5">
        <v>0.1139468461</v>
      </c>
      <c r="H63" s="34">
        <v>6.3518538999999999E-2</v>
      </c>
      <c r="I63" s="28">
        <v>9.0638930199999995E-2</v>
      </c>
      <c r="J63" s="5">
        <v>7.5901542899999994E-2</v>
      </c>
      <c r="K63" s="5">
        <v>0.10823779529999999</v>
      </c>
      <c r="L63" s="5">
        <v>0.76130959279999999</v>
      </c>
      <c r="M63" s="5">
        <v>0.57076526439999997</v>
      </c>
      <c r="N63" s="5">
        <v>1.0154652573</v>
      </c>
      <c r="O63" s="5" t="s">
        <v>34</v>
      </c>
      <c r="P63" s="5" t="s">
        <v>34</v>
      </c>
      <c r="Q63" s="5" t="s">
        <v>34</v>
      </c>
      <c r="R63" s="5" t="s">
        <v>34</v>
      </c>
      <c r="S63" s="5" t="s">
        <v>34</v>
      </c>
    </row>
    <row r="64" spans="1:30" x14ac:dyDescent="0.25">
      <c r="A64" s="5" t="s">
        <v>4</v>
      </c>
      <c r="B64" s="5">
        <v>2019</v>
      </c>
      <c r="C64" s="26">
        <v>134</v>
      </c>
      <c r="D64" s="5">
        <v>1397</v>
      </c>
      <c r="E64" s="27">
        <v>9.4388474099999994E-2</v>
      </c>
      <c r="F64" s="5">
        <v>7.12389103E-2</v>
      </c>
      <c r="G64" s="5">
        <v>0.12506064450000001</v>
      </c>
      <c r="H64" s="34">
        <v>0.22827891589999999</v>
      </c>
      <c r="I64" s="28">
        <v>9.5919828200000001E-2</v>
      </c>
      <c r="J64" s="5">
        <v>8.0979628200000001E-2</v>
      </c>
      <c r="K64" s="5">
        <v>0.1136163952</v>
      </c>
      <c r="L64" s="5">
        <v>0.84116602959999998</v>
      </c>
      <c r="M64" s="5">
        <v>0.63486301599999995</v>
      </c>
      <c r="N64" s="5">
        <v>1.1145085970999999</v>
      </c>
      <c r="O64" s="5" t="s">
        <v>34</v>
      </c>
      <c r="P64" s="5" t="s">
        <v>34</v>
      </c>
      <c r="Q64" s="5" t="s">
        <v>34</v>
      </c>
      <c r="R64" s="5" t="s">
        <v>34</v>
      </c>
      <c r="S64" s="5" t="s">
        <v>34</v>
      </c>
      <c r="AD64" s="34"/>
    </row>
    <row r="65" spans="1:30" x14ac:dyDescent="0.25">
      <c r="A65" s="5" t="s">
        <v>4</v>
      </c>
      <c r="B65" s="5">
        <v>2020</v>
      </c>
      <c r="C65" s="26">
        <v>192</v>
      </c>
      <c r="D65" s="5">
        <v>1316</v>
      </c>
      <c r="E65" s="27">
        <v>0.14241324059999999</v>
      </c>
      <c r="F65" s="5">
        <v>0.1094214078</v>
      </c>
      <c r="G65" s="5">
        <v>0.1853524966</v>
      </c>
      <c r="H65" s="34">
        <v>7.6278561800000005E-2</v>
      </c>
      <c r="I65" s="28">
        <v>0.1458966565</v>
      </c>
      <c r="J65" s="5">
        <v>0.12665290609999999</v>
      </c>
      <c r="K65" s="5">
        <v>0.1680643188</v>
      </c>
      <c r="L65" s="5">
        <v>1.269150512</v>
      </c>
      <c r="M65" s="5">
        <v>0.97513570419999995</v>
      </c>
      <c r="N65" s="5">
        <v>1.6518142195000001</v>
      </c>
      <c r="O65" s="5" t="s">
        <v>34</v>
      </c>
      <c r="P65" s="5" t="s">
        <v>34</v>
      </c>
      <c r="Q65" s="5" t="s">
        <v>34</v>
      </c>
      <c r="R65" s="5" t="s">
        <v>34</v>
      </c>
      <c r="S65" s="5" t="s">
        <v>34</v>
      </c>
    </row>
    <row r="66" spans="1:30" x14ac:dyDescent="0.25">
      <c r="A66" s="5" t="s">
        <v>4</v>
      </c>
      <c r="B66" s="5">
        <v>2021</v>
      </c>
      <c r="C66" s="26">
        <v>158</v>
      </c>
      <c r="D66" s="5">
        <v>1381</v>
      </c>
      <c r="E66" s="27">
        <v>0.1131777138</v>
      </c>
      <c r="F66" s="5">
        <v>8.60961591E-2</v>
      </c>
      <c r="G66" s="5">
        <v>0.14877777389999999</v>
      </c>
      <c r="H66" s="34">
        <v>0.95100473539999997</v>
      </c>
      <c r="I66" s="28">
        <v>0.1144098479</v>
      </c>
      <c r="J66" s="5">
        <v>9.7891605100000001E-2</v>
      </c>
      <c r="K66" s="5">
        <v>0.13371538129999999</v>
      </c>
      <c r="L66" s="5">
        <v>1.0086109463999999</v>
      </c>
      <c r="M66" s="5">
        <v>0.76726703210000002</v>
      </c>
      <c r="N66" s="5">
        <v>1.3258696107000001</v>
      </c>
      <c r="O66" s="5" t="s">
        <v>34</v>
      </c>
      <c r="P66" s="5" t="s">
        <v>34</v>
      </c>
      <c r="Q66" s="5" t="s">
        <v>34</v>
      </c>
      <c r="R66" s="5" t="s">
        <v>34</v>
      </c>
      <c r="S66" s="5" t="s">
        <v>34</v>
      </c>
    </row>
    <row r="67" spans="1:30" x14ac:dyDescent="0.25">
      <c r="A67" s="5" t="s">
        <v>4</v>
      </c>
      <c r="B67" s="5">
        <v>2022</v>
      </c>
      <c r="C67" s="26">
        <v>183</v>
      </c>
      <c r="D67" s="5">
        <v>1299</v>
      </c>
      <c r="E67" s="27">
        <v>0.14102335090000001</v>
      </c>
      <c r="F67" s="5">
        <v>0.10800514730000001</v>
      </c>
      <c r="G67" s="5">
        <v>0.18413553420000001</v>
      </c>
      <c r="H67" s="5">
        <v>9.3105869399999999E-2</v>
      </c>
      <c r="I67" s="28">
        <v>0.14087759820000001</v>
      </c>
      <c r="J67" s="5">
        <v>0.1218763137</v>
      </c>
      <c r="K67" s="5">
        <v>0.1628413024</v>
      </c>
      <c r="L67" s="5">
        <v>1.2567641686</v>
      </c>
      <c r="M67" s="5">
        <v>0.96251435149999998</v>
      </c>
      <c r="N67" s="5">
        <v>1.6409689613</v>
      </c>
      <c r="O67" s="5" t="s">
        <v>34</v>
      </c>
      <c r="P67" s="5" t="s">
        <v>34</v>
      </c>
      <c r="Q67" s="5" t="s">
        <v>34</v>
      </c>
      <c r="R67" s="5" t="s">
        <v>34</v>
      </c>
      <c r="S67" s="5" t="s">
        <v>34</v>
      </c>
    </row>
    <row r="68" spans="1:30" s="6" customFormat="1" ht="15.6" x14ac:dyDescent="0.3">
      <c r="A68" s="6" t="s">
        <v>3</v>
      </c>
      <c r="B68" s="6">
        <v>2003</v>
      </c>
      <c r="C68" s="30">
        <v>143</v>
      </c>
      <c r="D68" s="6">
        <v>1577</v>
      </c>
      <c r="E68" s="31">
        <v>8.2177707500000002E-2</v>
      </c>
      <c r="F68" s="6">
        <v>6.20325636E-2</v>
      </c>
      <c r="G68" s="6">
        <v>0.10886500909999999</v>
      </c>
      <c r="H68" s="32">
        <v>2.9933222400000001E-2</v>
      </c>
      <c r="I68" s="33">
        <v>9.0678503499999993E-2</v>
      </c>
      <c r="J68" s="6">
        <v>7.6970320499999995E-2</v>
      </c>
      <c r="K68" s="6">
        <v>0.1068280726</v>
      </c>
      <c r="L68" s="6">
        <v>0.73234678919999996</v>
      </c>
      <c r="M68" s="6">
        <v>0.55281840059999998</v>
      </c>
      <c r="N68" s="6">
        <v>0.97017722120000005</v>
      </c>
      <c r="O68" s="6">
        <v>1.2319</v>
      </c>
      <c r="P68" s="6">
        <v>1.0954999999999999</v>
      </c>
      <c r="Q68" s="6">
        <v>1.3854</v>
      </c>
      <c r="R68" s="6" t="s">
        <v>33</v>
      </c>
      <c r="S68" s="6" t="s">
        <v>34</v>
      </c>
      <c r="AD68" s="32"/>
    </row>
    <row r="69" spans="1:30" x14ac:dyDescent="0.25">
      <c r="A69" s="5" t="s">
        <v>3</v>
      </c>
      <c r="B69" s="5">
        <v>2004</v>
      </c>
      <c r="C69" s="26">
        <v>132</v>
      </c>
      <c r="D69" s="5">
        <v>1592</v>
      </c>
      <c r="E69" s="27">
        <v>7.1735455899999995E-2</v>
      </c>
      <c r="F69" s="5">
        <v>5.3960802500000002E-2</v>
      </c>
      <c r="G69" s="5">
        <v>9.53650687E-2</v>
      </c>
      <c r="H69" s="34">
        <v>2.0717606E-3</v>
      </c>
      <c r="I69" s="28">
        <v>8.2914572899999997E-2</v>
      </c>
      <c r="J69" s="5">
        <v>6.9910640800000007E-2</v>
      </c>
      <c r="K69" s="5">
        <v>9.8337339100000004E-2</v>
      </c>
      <c r="L69" s="5">
        <v>0.63928810430000005</v>
      </c>
      <c r="M69" s="5">
        <v>0.48088492230000002</v>
      </c>
      <c r="N69" s="5">
        <v>0.849869192</v>
      </c>
      <c r="O69" s="5" t="s">
        <v>34</v>
      </c>
      <c r="P69" s="5" t="s">
        <v>34</v>
      </c>
      <c r="Q69" s="5" t="s">
        <v>34</v>
      </c>
      <c r="R69" s="5" t="s">
        <v>34</v>
      </c>
      <c r="S69" s="5" t="s">
        <v>34</v>
      </c>
      <c r="AD69" s="34"/>
    </row>
    <row r="70" spans="1:30" x14ac:dyDescent="0.25">
      <c r="A70" s="5" t="s">
        <v>3</v>
      </c>
      <c r="B70" s="5">
        <v>2005</v>
      </c>
      <c r="C70" s="26">
        <v>129</v>
      </c>
      <c r="D70" s="5">
        <v>1637</v>
      </c>
      <c r="E70" s="27">
        <v>6.9995880499999996E-2</v>
      </c>
      <c r="F70" s="5">
        <v>5.2576529099999998E-2</v>
      </c>
      <c r="G70" s="5">
        <v>9.3186510799999997E-2</v>
      </c>
      <c r="H70" s="34">
        <v>1.2275844E-3</v>
      </c>
      <c r="I70" s="28">
        <v>7.8802687799999993E-2</v>
      </c>
      <c r="J70" s="5">
        <v>6.6312731E-2</v>
      </c>
      <c r="K70" s="5">
        <v>9.3645119400000004E-2</v>
      </c>
      <c r="L70" s="5">
        <v>0.62378545159999998</v>
      </c>
      <c r="M70" s="5">
        <v>0.46854863000000002</v>
      </c>
      <c r="N70" s="5">
        <v>0.83045443890000004</v>
      </c>
      <c r="O70" s="5" t="s">
        <v>34</v>
      </c>
      <c r="P70" s="5" t="s">
        <v>34</v>
      </c>
      <c r="Q70" s="5" t="s">
        <v>34</v>
      </c>
      <c r="R70" s="5" t="s">
        <v>34</v>
      </c>
      <c r="S70" s="5" t="s">
        <v>34</v>
      </c>
      <c r="AD70" s="34"/>
    </row>
    <row r="71" spans="1:30" x14ac:dyDescent="0.25">
      <c r="A71" s="5" t="s">
        <v>3</v>
      </c>
      <c r="B71" s="5">
        <v>2006</v>
      </c>
      <c r="C71" s="26">
        <v>148</v>
      </c>
      <c r="D71" s="5">
        <v>1664</v>
      </c>
      <c r="E71" s="27">
        <v>7.5892875900000004E-2</v>
      </c>
      <c r="F71" s="5">
        <v>5.7375291500000002E-2</v>
      </c>
      <c r="G71" s="5">
        <v>0.1003869167</v>
      </c>
      <c r="H71" s="34">
        <v>6.1395549999999997E-3</v>
      </c>
      <c r="I71" s="28">
        <v>8.8942307700000001E-2</v>
      </c>
      <c r="J71" s="5">
        <v>7.5707700899999994E-2</v>
      </c>
      <c r="K71" s="5">
        <v>0.1044904812</v>
      </c>
      <c r="L71" s="5">
        <v>0.67633797129999995</v>
      </c>
      <c r="M71" s="5">
        <v>0.51131397779999999</v>
      </c>
      <c r="N71" s="5">
        <v>0.89462262209999999</v>
      </c>
      <c r="O71" s="5" t="s">
        <v>34</v>
      </c>
      <c r="P71" s="5" t="s">
        <v>34</v>
      </c>
      <c r="Q71" s="5" t="s">
        <v>34</v>
      </c>
      <c r="R71" s="5" t="s">
        <v>34</v>
      </c>
      <c r="S71" s="5" t="s">
        <v>34</v>
      </c>
      <c r="AD71" s="34"/>
    </row>
    <row r="72" spans="1:30" x14ac:dyDescent="0.25">
      <c r="A72" s="5" t="s">
        <v>3</v>
      </c>
      <c r="B72" s="5">
        <v>2007</v>
      </c>
      <c r="C72" s="26">
        <v>157</v>
      </c>
      <c r="D72" s="5">
        <v>1773</v>
      </c>
      <c r="E72" s="27">
        <v>7.7268739599999997E-2</v>
      </c>
      <c r="F72" s="5">
        <v>5.86016912E-2</v>
      </c>
      <c r="G72" s="5">
        <v>0.10188201049999999</v>
      </c>
      <c r="H72" s="34">
        <v>8.1827975000000001E-3</v>
      </c>
      <c r="I72" s="28">
        <v>8.8550479400000007E-2</v>
      </c>
      <c r="J72" s="5">
        <v>7.5728200699999998E-2</v>
      </c>
      <c r="K72" s="5">
        <v>0.10354382299999999</v>
      </c>
      <c r="L72" s="5">
        <v>0.68859931839999999</v>
      </c>
      <c r="M72" s="5">
        <v>0.52224333990000005</v>
      </c>
      <c r="N72" s="5">
        <v>0.90794651670000004</v>
      </c>
      <c r="O72" s="5" t="s">
        <v>34</v>
      </c>
      <c r="P72" s="5" t="s">
        <v>34</v>
      </c>
      <c r="Q72" s="5" t="s">
        <v>34</v>
      </c>
      <c r="R72" s="5" t="s">
        <v>34</v>
      </c>
      <c r="S72" s="5" t="s">
        <v>34</v>
      </c>
      <c r="AD72" s="34"/>
    </row>
    <row r="73" spans="1:30" x14ac:dyDescent="0.25">
      <c r="A73" s="5" t="s">
        <v>3</v>
      </c>
      <c r="B73" s="5">
        <v>2008</v>
      </c>
      <c r="C73" s="26">
        <v>193</v>
      </c>
      <c r="D73" s="5">
        <v>1757</v>
      </c>
      <c r="E73" s="27">
        <v>9.3160065299999997E-2</v>
      </c>
      <c r="F73" s="5">
        <v>7.1417411E-2</v>
      </c>
      <c r="G73" s="5">
        <v>0.1215221561</v>
      </c>
      <c r="H73" s="34">
        <v>0.17002118920000001</v>
      </c>
      <c r="I73" s="28">
        <v>0.10984632900000001</v>
      </c>
      <c r="J73" s="5">
        <v>9.5392607399999996E-2</v>
      </c>
      <c r="K73" s="5">
        <v>0.12649005320000001</v>
      </c>
      <c r="L73" s="5">
        <v>0.83021876390000005</v>
      </c>
      <c r="M73" s="5">
        <v>0.63645376919999996</v>
      </c>
      <c r="N73" s="5">
        <v>1.0829744898</v>
      </c>
      <c r="O73" s="5" t="s">
        <v>34</v>
      </c>
      <c r="P73" s="5" t="s">
        <v>34</v>
      </c>
      <c r="Q73" s="5" t="s">
        <v>34</v>
      </c>
      <c r="R73" s="5" t="s">
        <v>34</v>
      </c>
      <c r="S73" s="5" t="s">
        <v>34</v>
      </c>
      <c r="AD73" s="34"/>
    </row>
    <row r="74" spans="1:30" x14ac:dyDescent="0.25">
      <c r="A74" s="5" t="s">
        <v>3</v>
      </c>
      <c r="B74" s="5">
        <v>2009</v>
      </c>
      <c r="C74" s="26">
        <v>170</v>
      </c>
      <c r="D74" s="5">
        <v>1824</v>
      </c>
      <c r="E74" s="27">
        <v>8.0494887299999998E-2</v>
      </c>
      <c r="F74" s="5">
        <v>6.1274662600000002E-2</v>
      </c>
      <c r="G74" s="5">
        <v>0.1057439832</v>
      </c>
      <c r="H74" s="34">
        <v>1.70127986E-2</v>
      </c>
      <c r="I74" s="28">
        <v>9.3201754400000003E-2</v>
      </c>
      <c r="J74" s="5">
        <v>8.0193636799999996E-2</v>
      </c>
      <c r="K74" s="5">
        <v>0.10831990380000001</v>
      </c>
      <c r="L74" s="5">
        <v>0.71734992500000005</v>
      </c>
      <c r="M74" s="5">
        <v>0.54606417939999996</v>
      </c>
      <c r="N74" s="5">
        <v>0.94236343339999995</v>
      </c>
      <c r="O74" s="5" t="s">
        <v>34</v>
      </c>
      <c r="P74" s="5" t="s">
        <v>34</v>
      </c>
      <c r="Q74" s="5" t="s">
        <v>34</v>
      </c>
      <c r="R74" s="5" t="s">
        <v>34</v>
      </c>
      <c r="S74" s="5" t="s">
        <v>34</v>
      </c>
      <c r="AD74" s="34"/>
    </row>
    <row r="75" spans="1:30" x14ac:dyDescent="0.25">
      <c r="A75" s="5" t="s">
        <v>3</v>
      </c>
      <c r="B75" s="5">
        <v>2010</v>
      </c>
      <c r="C75" s="26">
        <v>187</v>
      </c>
      <c r="D75" s="5">
        <v>1776</v>
      </c>
      <c r="E75" s="27">
        <v>9.5426007399999999E-2</v>
      </c>
      <c r="F75" s="5">
        <v>7.2918667000000006E-2</v>
      </c>
      <c r="G75" s="5">
        <v>0.1248805451</v>
      </c>
      <c r="H75" s="34">
        <v>0.2377737624</v>
      </c>
      <c r="I75" s="28">
        <v>0.10529279280000001</v>
      </c>
      <c r="J75" s="5">
        <v>9.1233140200000007E-2</v>
      </c>
      <c r="K75" s="5">
        <v>0.1215191342</v>
      </c>
      <c r="L75" s="5">
        <v>0.85041226209999998</v>
      </c>
      <c r="M75" s="5">
        <v>0.64983257969999997</v>
      </c>
      <c r="N75" s="5">
        <v>1.1129035971000001</v>
      </c>
      <c r="O75" s="5" t="s">
        <v>34</v>
      </c>
      <c r="P75" s="5" t="s">
        <v>34</v>
      </c>
      <c r="Q75" s="5" t="s">
        <v>34</v>
      </c>
      <c r="R75" s="5" t="s">
        <v>34</v>
      </c>
      <c r="S75" s="5" t="s">
        <v>34</v>
      </c>
      <c r="AD75" s="34"/>
    </row>
    <row r="76" spans="1:30" x14ac:dyDescent="0.25">
      <c r="A76" s="5" t="s">
        <v>3</v>
      </c>
      <c r="B76" s="5">
        <v>2011</v>
      </c>
      <c r="C76" s="26">
        <v>170</v>
      </c>
      <c r="D76" s="5">
        <v>1906</v>
      </c>
      <c r="E76" s="27">
        <v>8.0561772500000003E-2</v>
      </c>
      <c r="F76" s="5">
        <v>6.1402114000000001E-2</v>
      </c>
      <c r="G76" s="5">
        <v>0.10569993060000001</v>
      </c>
      <c r="H76" s="34">
        <v>1.6784402800000001E-2</v>
      </c>
      <c r="I76" s="28">
        <v>8.9192025199999997E-2</v>
      </c>
      <c r="J76" s="5">
        <v>7.6743543299999994E-2</v>
      </c>
      <c r="K76" s="5">
        <v>0.103659761</v>
      </c>
      <c r="L76" s="5">
        <v>0.7179459882</v>
      </c>
      <c r="M76" s="5">
        <v>0.54719999360000005</v>
      </c>
      <c r="N76" s="5">
        <v>0.94197084789999996</v>
      </c>
      <c r="O76" s="5" t="s">
        <v>34</v>
      </c>
      <c r="P76" s="5" t="s">
        <v>34</v>
      </c>
      <c r="Q76" s="5" t="s">
        <v>34</v>
      </c>
      <c r="R76" s="5" t="s">
        <v>34</v>
      </c>
      <c r="S76" s="5" t="s">
        <v>34</v>
      </c>
      <c r="AD76" s="34"/>
    </row>
    <row r="77" spans="1:30" x14ac:dyDescent="0.25">
      <c r="A77" s="5" t="s">
        <v>3</v>
      </c>
      <c r="B77" s="5">
        <v>2012</v>
      </c>
      <c r="C77" s="26">
        <v>157</v>
      </c>
      <c r="D77" s="5">
        <v>1840</v>
      </c>
      <c r="E77" s="27">
        <v>7.8885533100000002E-2</v>
      </c>
      <c r="F77" s="5">
        <v>5.9911496600000003E-2</v>
      </c>
      <c r="G77" s="5">
        <v>0.10386866760000001</v>
      </c>
      <c r="H77" s="34">
        <v>1.2061738299999999E-2</v>
      </c>
      <c r="I77" s="28">
        <v>8.5326086999999995E-2</v>
      </c>
      <c r="J77" s="5">
        <v>7.2970706400000002E-2</v>
      </c>
      <c r="K77" s="5">
        <v>9.9773477200000002E-2</v>
      </c>
      <c r="L77" s="5">
        <v>0.70300776990000002</v>
      </c>
      <c r="M77" s="5">
        <v>0.53391599170000004</v>
      </c>
      <c r="N77" s="5">
        <v>0.92565109909999999</v>
      </c>
      <c r="O77" s="5" t="s">
        <v>34</v>
      </c>
      <c r="P77" s="5" t="s">
        <v>34</v>
      </c>
      <c r="Q77" s="5" t="s">
        <v>34</v>
      </c>
      <c r="R77" s="5" t="s">
        <v>34</v>
      </c>
      <c r="S77" s="5" t="s">
        <v>34</v>
      </c>
      <c r="AD77" s="34"/>
    </row>
    <row r="78" spans="1:30" x14ac:dyDescent="0.25">
      <c r="A78" s="5" t="s">
        <v>3</v>
      </c>
      <c r="B78" s="5">
        <v>2013</v>
      </c>
      <c r="C78" s="26">
        <v>194</v>
      </c>
      <c r="D78" s="5">
        <v>1852</v>
      </c>
      <c r="E78" s="27">
        <v>9.45074417E-2</v>
      </c>
      <c r="F78" s="5">
        <v>7.2436392399999994E-2</v>
      </c>
      <c r="G78" s="5">
        <v>0.1233034423</v>
      </c>
      <c r="H78" s="34">
        <v>0.2057540444</v>
      </c>
      <c r="I78" s="28">
        <v>0.1047516199</v>
      </c>
      <c r="J78" s="5">
        <v>9.1001392599999995E-2</v>
      </c>
      <c r="K78" s="5">
        <v>0.1205794939</v>
      </c>
      <c r="L78" s="5">
        <v>0.84222623860000001</v>
      </c>
      <c r="M78" s="5">
        <v>0.64553467129999997</v>
      </c>
      <c r="N78" s="5">
        <v>1.0988488591000001</v>
      </c>
      <c r="O78" s="5" t="s">
        <v>34</v>
      </c>
      <c r="P78" s="5" t="s">
        <v>34</v>
      </c>
      <c r="Q78" s="5" t="s">
        <v>34</v>
      </c>
      <c r="R78" s="5" t="s">
        <v>34</v>
      </c>
      <c r="S78" s="5" t="s">
        <v>34</v>
      </c>
      <c r="AD78" s="34"/>
    </row>
    <row r="79" spans="1:30" x14ac:dyDescent="0.25">
      <c r="A79" s="5" t="s">
        <v>3</v>
      </c>
      <c r="B79" s="5">
        <v>2014</v>
      </c>
      <c r="C79" s="26">
        <v>206</v>
      </c>
      <c r="D79" s="5">
        <v>1915</v>
      </c>
      <c r="E79" s="27">
        <v>0.10068938600000001</v>
      </c>
      <c r="F79" s="5">
        <v>7.7348724100000002E-2</v>
      </c>
      <c r="G79" s="5">
        <v>0.13107329910000001</v>
      </c>
      <c r="H79" s="34">
        <v>0.42068781170000003</v>
      </c>
      <c r="I79" s="28">
        <v>0.1075718016</v>
      </c>
      <c r="J79" s="5">
        <v>9.3840955300000001E-2</v>
      </c>
      <c r="K79" s="5">
        <v>0.1233117507</v>
      </c>
      <c r="L79" s="5">
        <v>0.89731815110000002</v>
      </c>
      <c r="M79" s="5">
        <v>0.68931211969999995</v>
      </c>
      <c r="N79" s="5">
        <v>1.1680918429</v>
      </c>
      <c r="O79" s="5" t="s">
        <v>34</v>
      </c>
      <c r="P79" s="5" t="s">
        <v>34</v>
      </c>
      <c r="Q79" s="5" t="s">
        <v>34</v>
      </c>
      <c r="R79" s="5" t="s">
        <v>34</v>
      </c>
      <c r="S79" s="5" t="s">
        <v>34</v>
      </c>
      <c r="AD79" s="34"/>
    </row>
    <row r="80" spans="1:30" x14ac:dyDescent="0.25">
      <c r="A80" s="5" t="s">
        <v>3</v>
      </c>
      <c r="B80" s="5">
        <v>2015</v>
      </c>
      <c r="C80" s="26">
        <v>215</v>
      </c>
      <c r="D80" s="5">
        <v>1904</v>
      </c>
      <c r="E80" s="27">
        <v>0.1090946335</v>
      </c>
      <c r="F80" s="5">
        <v>8.3934845100000002E-2</v>
      </c>
      <c r="G80" s="5">
        <v>0.141796164</v>
      </c>
      <c r="H80" s="34">
        <v>0.83320789129999995</v>
      </c>
      <c r="I80" s="28">
        <v>0.1129201681</v>
      </c>
      <c r="J80" s="5">
        <v>9.8791607599999998E-2</v>
      </c>
      <c r="K80" s="5">
        <v>0.12906930729999999</v>
      </c>
      <c r="L80" s="5">
        <v>0.97222357520000002</v>
      </c>
      <c r="M80" s="5">
        <v>0.74800595169999995</v>
      </c>
      <c r="N80" s="5">
        <v>1.2636512824999999</v>
      </c>
      <c r="O80" s="5" t="s">
        <v>34</v>
      </c>
      <c r="P80" s="5" t="s">
        <v>34</v>
      </c>
      <c r="Q80" s="5" t="s">
        <v>34</v>
      </c>
      <c r="R80" s="5" t="s">
        <v>34</v>
      </c>
      <c r="S80" s="5" t="s">
        <v>34</v>
      </c>
      <c r="AD80" s="34"/>
    </row>
    <row r="81" spans="1:30" x14ac:dyDescent="0.25">
      <c r="A81" s="5" t="s">
        <v>3</v>
      </c>
      <c r="B81" s="5">
        <v>2016</v>
      </c>
      <c r="C81" s="26">
        <v>195</v>
      </c>
      <c r="D81" s="5">
        <v>1965</v>
      </c>
      <c r="E81" s="27">
        <v>9.55037782E-2</v>
      </c>
      <c r="F81" s="5">
        <v>7.3258762099999999E-2</v>
      </c>
      <c r="G81" s="5">
        <v>0.1245034911</v>
      </c>
      <c r="H81" s="34">
        <v>0.23340325670000001</v>
      </c>
      <c r="I81" s="28">
        <v>9.9236641200000003E-2</v>
      </c>
      <c r="J81" s="5">
        <v>8.6241489399999996E-2</v>
      </c>
      <c r="K81" s="5">
        <v>0.11418994540000001</v>
      </c>
      <c r="L81" s="5">
        <v>0.8511053355</v>
      </c>
      <c r="M81" s="5">
        <v>0.65286342100000005</v>
      </c>
      <c r="N81" s="5">
        <v>1.1095433882000001</v>
      </c>
      <c r="O81" s="5" t="s">
        <v>34</v>
      </c>
      <c r="P81" s="5" t="s">
        <v>34</v>
      </c>
      <c r="Q81" s="5" t="s">
        <v>34</v>
      </c>
      <c r="R81" s="5" t="s">
        <v>34</v>
      </c>
      <c r="S81" s="5" t="s">
        <v>34</v>
      </c>
      <c r="AD81" s="34"/>
    </row>
    <row r="82" spans="1:30" x14ac:dyDescent="0.25">
      <c r="A82" s="5" t="s">
        <v>3</v>
      </c>
      <c r="B82" s="5">
        <v>2017</v>
      </c>
      <c r="C82" s="26">
        <v>181</v>
      </c>
      <c r="D82" s="5">
        <v>1866</v>
      </c>
      <c r="E82" s="27">
        <v>9.3849431499999997E-2</v>
      </c>
      <c r="F82" s="5">
        <v>7.1849882099999998E-2</v>
      </c>
      <c r="G82" s="5">
        <v>0.12258497209999999</v>
      </c>
      <c r="H82" s="34">
        <v>0.18979706399999999</v>
      </c>
      <c r="I82" s="28">
        <v>9.6998928200000001E-2</v>
      </c>
      <c r="J82" s="5">
        <v>8.3848948899999998E-2</v>
      </c>
      <c r="K82" s="5">
        <v>0.1122112106</v>
      </c>
      <c r="L82" s="5">
        <v>0.83636221980000003</v>
      </c>
      <c r="M82" s="5">
        <v>0.64030784139999997</v>
      </c>
      <c r="N82" s="5">
        <v>1.0924460352000001</v>
      </c>
      <c r="O82" s="5" t="s">
        <v>34</v>
      </c>
      <c r="P82" s="5" t="s">
        <v>34</v>
      </c>
      <c r="Q82" s="5" t="s">
        <v>34</v>
      </c>
      <c r="R82" s="5" t="s">
        <v>34</v>
      </c>
      <c r="S82" s="5" t="s">
        <v>34</v>
      </c>
      <c r="AD82" s="34"/>
    </row>
    <row r="83" spans="1:30" x14ac:dyDescent="0.25">
      <c r="A83" s="5" t="s">
        <v>3</v>
      </c>
      <c r="B83" s="5">
        <v>2018</v>
      </c>
      <c r="C83" s="26">
        <v>148</v>
      </c>
      <c r="D83" s="5">
        <v>1860</v>
      </c>
      <c r="E83" s="27">
        <v>7.9747494500000002E-2</v>
      </c>
      <c r="F83" s="5">
        <v>6.0319950400000003E-2</v>
      </c>
      <c r="G83" s="5">
        <v>0.1054321636</v>
      </c>
      <c r="H83" s="34">
        <v>1.6510798699999999E-2</v>
      </c>
      <c r="I83" s="28">
        <v>7.9569892500000003E-2</v>
      </c>
      <c r="J83" s="5">
        <v>6.7729900100000004E-2</v>
      </c>
      <c r="K83" s="5">
        <v>9.3479656300000005E-2</v>
      </c>
      <c r="L83" s="5">
        <v>0.71068935060000005</v>
      </c>
      <c r="M83" s="5">
        <v>0.53755602790000001</v>
      </c>
      <c r="N83" s="5">
        <v>0.93958457689999997</v>
      </c>
      <c r="O83" s="5" t="s">
        <v>34</v>
      </c>
      <c r="P83" s="5" t="s">
        <v>34</v>
      </c>
      <c r="Q83" s="5" t="s">
        <v>34</v>
      </c>
      <c r="R83" s="5" t="s">
        <v>34</v>
      </c>
      <c r="S83" s="5" t="s">
        <v>34</v>
      </c>
      <c r="AD83" s="34"/>
    </row>
    <row r="84" spans="1:30" x14ac:dyDescent="0.25">
      <c r="A84" s="5" t="s">
        <v>3</v>
      </c>
      <c r="B84" s="5">
        <v>2019</v>
      </c>
      <c r="C84" s="26">
        <v>173</v>
      </c>
      <c r="D84" s="5">
        <v>1845</v>
      </c>
      <c r="E84" s="27">
        <v>8.9415077400000001E-2</v>
      </c>
      <c r="F84" s="5">
        <v>6.8351825599999999E-2</v>
      </c>
      <c r="G84" s="5">
        <v>0.1169691664</v>
      </c>
      <c r="H84" s="34">
        <v>9.7523500499999999E-2</v>
      </c>
      <c r="I84" s="28">
        <v>9.3766937699999997E-2</v>
      </c>
      <c r="J84" s="5">
        <v>8.0785622799999998E-2</v>
      </c>
      <c r="K84" s="5">
        <v>0.1088341996</v>
      </c>
      <c r="L84" s="5">
        <v>0.79684438570000005</v>
      </c>
      <c r="M84" s="5">
        <v>0.60913405330000003</v>
      </c>
      <c r="N84" s="5">
        <v>1.0423994056000001</v>
      </c>
      <c r="O84" s="5" t="s">
        <v>34</v>
      </c>
      <c r="P84" s="5" t="s">
        <v>34</v>
      </c>
      <c r="Q84" s="5" t="s">
        <v>34</v>
      </c>
      <c r="R84" s="5" t="s">
        <v>34</v>
      </c>
      <c r="S84" s="5" t="s">
        <v>34</v>
      </c>
      <c r="AD84" s="34"/>
    </row>
    <row r="85" spans="1:30" x14ac:dyDescent="0.25">
      <c r="A85" s="5" t="s">
        <v>3</v>
      </c>
      <c r="B85" s="5">
        <v>2020</v>
      </c>
      <c r="C85" s="26">
        <v>191</v>
      </c>
      <c r="D85" s="5">
        <v>1784</v>
      </c>
      <c r="E85" s="27">
        <v>0.10989075180000001</v>
      </c>
      <c r="F85" s="5">
        <v>8.4054215299999999E-2</v>
      </c>
      <c r="G85" s="5">
        <v>0.1436689082</v>
      </c>
      <c r="H85" s="34">
        <v>0.87853806040000004</v>
      </c>
      <c r="I85" s="28">
        <v>0.10706278029999999</v>
      </c>
      <c r="J85" s="5">
        <v>9.2906849900000005E-2</v>
      </c>
      <c r="K85" s="5">
        <v>0.12337560609999999</v>
      </c>
      <c r="L85" s="5">
        <v>0.97931837899999996</v>
      </c>
      <c r="M85" s="5">
        <v>0.74906974859999997</v>
      </c>
      <c r="N85" s="5">
        <v>1.2803407016999999</v>
      </c>
      <c r="O85" s="5" t="s">
        <v>34</v>
      </c>
      <c r="P85" s="5" t="s">
        <v>34</v>
      </c>
      <c r="Q85" s="5" t="s">
        <v>34</v>
      </c>
      <c r="R85" s="5" t="s">
        <v>34</v>
      </c>
      <c r="S85" s="5" t="s">
        <v>34</v>
      </c>
      <c r="AD85" s="34"/>
    </row>
    <row r="86" spans="1:30" x14ac:dyDescent="0.25">
      <c r="A86" s="5" t="s">
        <v>3</v>
      </c>
      <c r="B86" s="5">
        <v>2021</v>
      </c>
      <c r="C86" s="26">
        <v>159</v>
      </c>
      <c r="D86" s="5">
        <v>1770</v>
      </c>
      <c r="E86" s="27">
        <v>9.1102636099999995E-2</v>
      </c>
      <c r="F86" s="5">
        <v>6.9314941399999996E-2</v>
      </c>
      <c r="G86" s="5">
        <v>0.1197388347</v>
      </c>
      <c r="H86" s="34">
        <v>0.135076168</v>
      </c>
      <c r="I86" s="28">
        <v>8.9830508500000003E-2</v>
      </c>
      <c r="J86" s="5">
        <v>7.6898732999999997E-2</v>
      </c>
      <c r="K86" s="5">
        <v>0.10493697270000001</v>
      </c>
      <c r="L86" s="5">
        <v>0.81188347940000005</v>
      </c>
      <c r="M86" s="5">
        <v>0.61771709559999999</v>
      </c>
      <c r="N86" s="5">
        <v>1.0670819842999999</v>
      </c>
      <c r="O86" s="5" t="s">
        <v>34</v>
      </c>
      <c r="P86" s="5" t="s">
        <v>34</v>
      </c>
      <c r="Q86" s="5" t="s">
        <v>34</v>
      </c>
      <c r="R86" s="5" t="s">
        <v>34</v>
      </c>
      <c r="S86" s="5" t="s">
        <v>34</v>
      </c>
      <c r="AD86" s="34"/>
    </row>
    <row r="87" spans="1:30" x14ac:dyDescent="0.25">
      <c r="A87" s="5" t="s">
        <v>3</v>
      </c>
      <c r="B87" s="5">
        <v>2022</v>
      </c>
      <c r="C87" s="26">
        <v>176</v>
      </c>
      <c r="D87" s="5">
        <v>1695</v>
      </c>
      <c r="E87" s="27">
        <v>0.1056278282</v>
      </c>
      <c r="F87" s="5">
        <v>8.0722566600000004E-2</v>
      </c>
      <c r="G87" s="5">
        <v>0.13821708799999999</v>
      </c>
      <c r="H87" s="34">
        <v>0.65942996080000005</v>
      </c>
      <c r="I87" s="28">
        <v>0.1038348083</v>
      </c>
      <c r="J87" s="5">
        <v>8.95738487E-2</v>
      </c>
      <c r="K87" s="5">
        <v>0.1203662404</v>
      </c>
      <c r="L87" s="5">
        <v>0.94132828960000003</v>
      </c>
      <c r="M87" s="5">
        <v>0.71937894420000004</v>
      </c>
      <c r="N87" s="5">
        <v>1.2317554690000001</v>
      </c>
      <c r="O87" s="5" t="s">
        <v>34</v>
      </c>
      <c r="P87" s="5" t="s">
        <v>34</v>
      </c>
      <c r="Q87" s="5" t="s">
        <v>34</v>
      </c>
      <c r="R87" s="5" t="s">
        <v>34</v>
      </c>
      <c r="S87" s="5" t="s">
        <v>34</v>
      </c>
      <c r="AD87" s="34"/>
    </row>
    <row r="88" spans="1:30" s="6" customFormat="1" ht="15.6" x14ac:dyDescent="0.3">
      <c r="A88" s="6" t="s">
        <v>5</v>
      </c>
      <c r="B88" s="6">
        <v>2003</v>
      </c>
      <c r="C88" s="30">
        <v>412</v>
      </c>
      <c r="D88" s="6">
        <v>1444</v>
      </c>
      <c r="E88" s="31">
        <v>0.24011017879999999</v>
      </c>
      <c r="F88" s="6">
        <v>0.1871933318</v>
      </c>
      <c r="G88" s="6">
        <v>0.30798585299999998</v>
      </c>
      <c r="H88" s="32">
        <v>2.1127962E-9</v>
      </c>
      <c r="I88" s="33">
        <v>0.28531855960000002</v>
      </c>
      <c r="J88" s="6">
        <v>0.25905640400000002</v>
      </c>
      <c r="K88" s="6">
        <v>0.31424307280000002</v>
      </c>
      <c r="L88" s="6">
        <v>2.1398007309999998</v>
      </c>
      <c r="M88" s="6">
        <v>1.6682192738999999</v>
      </c>
      <c r="N88" s="6">
        <v>2.7446914441999999</v>
      </c>
      <c r="O88" s="6">
        <v>1.2616000000000001</v>
      </c>
      <c r="P88" s="6">
        <v>1.1444000000000001</v>
      </c>
      <c r="Q88" s="6">
        <v>1.3908</v>
      </c>
      <c r="R88" s="6" t="s">
        <v>33</v>
      </c>
      <c r="S88" s="6" t="s">
        <v>34</v>
      </c>
      <c r="AD88" s="32"/>
    </row>
    <row r="89" spans="1:30" x14ac:dyDescent="0.25">
      <c r="A89" s="5" t="s">
        <v>5</v>
      </c>
      <c r="B89" s="5">
        <v>2004</v>
      </c>
      <c r="C89" s="26">
        <v>327</v>
      </c>
      <c r="D89" s="5">
        <v>1416</v>
      </c>
      <c r="E89" s="27">
        <v>0.19642717870000001</v>
      </c>
      <c r="F89" s="5">
        <v>0.1520920445</v>
      </c>
      <c r="G89" s="5">
        <v>0.25368609289999999</v>
      </c>
      <c r="H89" s="34">
        <v>1.7870600000000001E-5</v>
      </c>
      <c r="I89" s="28">
        <v>0.23093220340000001</v>
      </c>
      <c r="J89" s="5">
        <v>0.2072110667</v>
      </c>
      <c r="K89" s="5">
        <v>0.25736889159999998</v>
      </c>
      <c r="L89" s="5">
        <v>1.7505089648000001</v>
      </c>
      <c r="M89" s="5">
        <v>1.3554055462000001</v>
      </c>
      <c r="N89" s="5">
        <v>2.2607858177</v>
      </c>
      <c r="O89" s="5" t="s">
        <v>34</v>
      </c>
      <c r="P89" s="5" t="s">
        <v>34</v>
      </c>
      <c r="Q89" s="5" t="s">
        <v>34</v>
      </c>
      <c r="R89" s="5" t="s">
        <v>34</v>
      </c>
      <c r="S89" s="5" t="s">
        <v>34</v>
      </c>
      <c r="AD89" s="34"/>
    </row>
    <row r="90" spans="1:30" x14ac:dyDescent="0.25">
      <c r="A90" s="5" t="s">
        <v>5</v>
      </c>
      <c r="B90" s="5">
        <v>2005</v>
      </c>
      <c r="C90" s="26">
        <v>351</v>
      </c>
      <c r="D90" s="5">
        <v>1437</v>
      </c>
      <c r="E90" s="27">
        <v>0.2035415887</v>
      </c>
      <c r="F90" s="5">
        <v>0.15788648790000001</v>
      </c>
      <c r="G90" s="5">
        <v>0.26239850479999999</v>
      </c>
      <c r="H90" s="34">
        <v>4.3252863999999997E-6</v>
      </c>
      <c r="I90" s="28">
        <v>0.24425887269999999</v>
      </c>
      <c r="J90" s="5">
        <v>0.21999690499999999</v>
      </c>
      <c r="K90" s="5">
        <v>0.27119652820000001</v>
      </c>
      <c r="L90" s="5">
        <v>1.8139107742</v>
      </c>
      <c r="M90" s="5">
        <v>1.4070441490000001</v>
      </c>
      <c r="N90" s="5">
        <v>2.3384286124</v>
      </c>
      <c r="O90" s="5" t="s">
        <v>34</v>
      </c>
      <c r="P90" s="5" t="s">
        <v>34</v>
      </c>
      <c r="Q90" s="5" t="s">
        <v>34</v>
      </c>
      <c r="R90" s="5" t="s">
        <v>34</v>
      </c>
      <c r="S90" s="5" t="s">
        <v>34</v>
      </c>
      <c r="AD90" s="34"/>
    </row>
    <row r="91" spans="1:30" x14ac:dyDescent="0.25">
      <c r="A91" s="5" t="s">
        <v>5</v>
      </c>
      <c r="B91" s="5">
        <v>2006</v>
      </c>
      <c r="C91" s="26">
        <v>485</v>
      </c>
      <c r="D91" s="5">
        <v>1569</v>
      </c>
      <c r="E91" s="27">
        <v>0.25802681789999998</v>
      </c>
      <c r="F91" s="5">
        <v>0.20174437119999999</v>
      </c>
      <c r="G91" s="5">
        <v>0.33001088629999997</v>
      </c>
      <c r="H91" s="34">
        <v>3.2993419999999997E-11</v>
      </c>
      <c r="I91" s="28">
        <v>0.30911408540000002</v>
      </c>
      <c r="J91" s="5">
        <v>0.28279239369999998</v>
      </c>
      <c r="K91" s="5">
        <v>0.3378857421</v>
      </c>
      <c r="L91" s="5">
        <v>2.2994692528999998</v>
      </c>
      <c r="M91" s="5">
        <v>1.7978944294999999</v>
      </c>
      <c r="N91" s="5">
        <v>2.9409729283999999</v>
      </c>
      <c r="O91" s="5" t="s">
        <v>34</v>
      </c>
      <c r="P91" s="5" t="s">
        <v>34</v>
      </c>
      <c r="Q91" s="5" t="s">
        <v>34</v>
      </c>
      <c r="R91" s="5" t="s">
        <v>34</v>
      </c>
      <c r="S91" s="5" t="s">
        <v>34</v>
      </c>
      <c r="AD91" s="34"/>
    </row>
    <row r="92" spans="1:30" x14ac:dyDescent="0.25">
      <c r="A92" s="5" t="s">
        <v>5</v>
      </c>
      <c r="B92" s="5">
        <v>2007</v>
      </c>
      <c r="C92" s="26">
        <v>547</v>
      </c>
      <c r="D92" s="5">
        <v>1698</v>
      </c>
      <c r="E92" s="27">
        <v>0.26431868650000001</v>
      </c>
      <c r="F92" s="5">
        <v>0.2072818266</v>
      </c>
      <c r="G92" s="5">
        <v>0.33705013680000001</v>
      </c>
      <c r="H92" s="34">
        <v>4.9055450000000002E-12</v>
      </c>
      <c r="I92" s="28">
        <v>0.32214369850000002</v>
      </c>
      <c r="J92" s="5">
        <v>0.29624763399999998</v>
      </c>
      <c r="K92" s="5">
        <v>0.35030343050000001</v>
      </c>
      <c r="L92" s="5">
        <v>2.3555407828999999</v>
      </c>
      <c r="M92" s="5">
        <v>1.8472428214000001</v>
      </c>
      <c r="N92" s="5">
        <v>3.0037049355000001</v>
      </c>
      <c r="O92" s="5" t="s">
        <v>34</v>
      </c>
      <c r="P92" s="5" t="s">
        <v>34</v>
      </c>
      <c r="Q92" s="5" t="s">
        <v>34</v>
      </c>
      <c r="R92" s="5" t="s">
        <v>34</v>
      </c>
      <c r="S92" s="5" t="s">
        <v>34</v>
      </c>
      <c r="AD92" s="34"/>
    </row>
    <row r="93" spans="1:30" x14ac:dyDescent="0.25">
      <c r="A93" s="5" t="s">
        <v>5</v>
      </c>
      <c r="B93" s="5">
        <v>2008</v>
      </c>
      <c r="C93" s="26">
        <v>624</v>
      </c>
      <c r="D93" s="5">
        <v>1654</v>
      </c>
      <c r="E93" s="27">
        <v>0.32317809219999999</v>
      </c>
      <c r="F93" s="5">
        <v>0.25373176149999999</v>
      </c>
      <c r="G93" s="5">
        <v>0.4116318692</v>
      </c>
      <c r="H93" s="34">
        <v>1.035556E-17</v>
      </c>
      <c r="I93" s="28">
        <v>0.37726723099999998</v>
      </c>
      <c r="J93" s="5">
        <v>0.34879781170000002</v>
      </c>
      <c r="K93" s="5">
        <v>0.40806036849999999</v>
      </c>
      <c r="L93" s="5">
        <v>2.8800808082999998</v>
      </c>
      <c r="M93" s="5">
        <v>2.2611928050999999</v>
      </c>
      <c r="N93" s="5">
        <v>3.6683583301999998</v>
      </c>
      <c r="O93" s="5" t="s">
        <v>34</v>
      </c>
      <c r="P93" s="5" t="s">
        <v>34</v>
      </c>
      <c r="Q93" s="5" t="s">
        <v>34</v>
      </c>
      <c r="R93" s="5" t="s">
        <v>34</v>
      </c>
      <c r="S93" s="5" t="s">
        <v>34</v>
      </c>
      <c r="AD93" s="34"/>
    </row>
    <row r="94" spans="1:30" x14ac:dyDescent="0.25">
      <c r="A94" s="5" t="s">
        <v>5</v>
      </c>
      <c r="B94" s="5">
        <v>2009</v>
      </c>
      <c r="C94" s="26">
        <v>578</v>
      </c>
      <c r="D94" s="5">
        <v>1677</v>
      </c>
      <c r="E94" s="27">
        <v>0.28428898590000001</v>
      </c>
      <c r="F94" s="5">
        <v>0.22373084609999999</v>
      </c>
      <c r="G94" s="5">
        <v>0.36123864420000001</v>
      </c>
      <c r="H94" s="34">
        <v>2.827462E-14</v>
      </c>
      <c r="I94" s="28">
        <v>0.34466308880000002</v>
      </c>
      <c r="J94" s="5">
        <v>0.3176796965</v>
      </c>
      <c r="K94" s="5">
        <v>0.37393842329999999</v>
      </c>
      <c r="L94" s="5">
        <v>2.5335110025000001</v>
      </c>
      <c r="M94" s="5">
        <v>1.9938322914</v>
      </c>
      <c r="N94" s="5">
        <v>3.2192667495</v>
      </c>
      <c r="O94" s="5" t="s">
        <v>34</v>
      </c>
      <c r="P94" s="5" t="s">
        <v>34</v>
      </c>
      <c r="Q94" s="5" t="s">
        <v>34</v>
      </c>
      <c r="R94" s="5" t="s">
        <v>34</v>
      </c>
      <c r="S94" s="5" t="s">
        <v>34</v>
      </c>
      <c r="AD94" s="34"/>
    </row>
    <row r="95" spans="1:30" x14ac:dyDescent="0.25">
      <c r="A95" s="5" t="s">
        <v>5</v>
      </c>
      <c r="B95" s="5">
        <v>2010</v>
      </c>
      <c r="C95" s="26">
        <v>520</v>
      </c>
      <c r="D95" s="5">
        <v>1578</v>
      </c>
      <c r="E95" s="27">
        <v>0.27597112299999998</v>
      </c>
      <c r="F95" s="5">
        <v>0.21593397459999999</v>
      </c>
      <c r="G95" s="5">
        <v>0.35270068500000001</v>
      </c>
      <c r="H95" s="34">
        <v>6.4952179999999997E-13</v>
      </c>
      <c r="I95" s="28">
        <v>0.32953105199999999</v>
      </c>
      <c r="J95" s="5">
        <v>0.30239087930000003</v>
      </c>
      <c r="K95" s="5">
        <v>0.35910710820000002</v>
      </c>
      <c r="L95" s="5">
        <v>2.4593843279000001</v>
      </c>
      <c r="M95" s="5">
        <v>1.9243485591</v>
      </c>
      <c r="N95" s="5">
        <v>3.1431786324000002</v>
      </c>
      <c r="O95" s="5" t="s">
        <v>34</v>
      </c>
      <c r="P95" s="5" t="s">
        <v>34</v>
      </c>
      <c r="Q95" s="5" t="s">
        <v>34</v>
      </c>
      <c r="R95" s="5" t="s">
        <v>34</v>
      </c>
      <c r="S95" s="5" t="s">
        <v>34</v>
      </c>
      <c r="AD95" s="34"/>
    </row>
    <row r="96" spans="1:30" x14ac:dyDescent="0.25">
      <c r="A96" s="5" t="s">
        <v>5</v>
      </c>
      <c r="B96" s="5">
        <v>2011</v>
      </c>
      <c r="C96" s="26">
        <v>450</v>
      </c>
      <c r="D96" s="5">
        <v>1554</v>
      </c>
      <c r="E96" s="27">
        <v>0.24364645200000001</v>
      </c>
      <c r="F96" s="5">
        <v>0.1901797731</v>
      </c>
      <c r="G96" s="5">
        <v>0.31214462300000001</v>
      </c>
      <c r="H96" s="34">
        <v>8.5835740000000002E-10</v>
      </c>
      <c r="I96" s="28">
        <v>0.28957528960000001</v>
      </c>
      <c r="J96" s="5">
        <v>0.26401917749999998</v>
      </c>
      <c r="K96" s="5">
        <v>0.3176051419</v>
      </c>
      <c r="L96" s="5">
        <v>2.1713150961999999</v>
      </c>
      <c r="M96" s="5">
        <v>1.6948336775999999</v>
      </c>
      <c r="N96" s="5">
        <v>2.7817533422</v>
      </c>
      <c r="O96" s="5" t="s">
        <v>34</v>
      </c>
      <c r="P96" s="5" t="s">
        <v>34</v>
      </c>
      <c r="Q96" s="5" t="s">
        <v>34</v>
      </c>
      <c r="R96" s="5" t="s">
        <v>34</v>
      </c>
      <c r="S96" s="5" t="s">
        <v>34</v>
      </c>
      <c r="AD96" s="34"/>
    </row>
    <row r="97" spans="1:30" x14ac:dyDescent="0.25">
      <c r="A97" s="5" t="s">
        <v>5</v>
      </c>
      <c r="B97" s="5">
        <v>2012</v>
      </c>
      <c r="C97" s="26">
        <v>444</v>
      </c>
      <c r="D97" s="5">
        <v>1549</v>
      </c>
      <c r="E97" s="27">
        <v>0.22936750910000001</v>
      </c>
      <c r="F97" s="5">
        <v>0.1793652812</v>
      </c>
      <c r="G97" s="5">
        <v>0.29330901640000001</v>
      </c>
      <c r="H97" s="34">
        <v>1.2089599999999999E-8</v>
      </c>
      <c r="I97" s="28">
        <v>0.28663653970000003</v>
      </c>
      <c r="J97" s="5">
        <v>0.26117723199999998</v>
      </c>
      <c r="K97" s="5">
        <v>0.3145775965</v>
      </c>
      <c r="L97" s="5">
        <v>2.0440647953000002</v>
      </c>
      <c r="M97" s="5">
        <v>1.5984576822000001</v>
      </c>
      <c r="N97" s="5">
        <v>2.6138952154999999</v>
      </c>
      <c r="O97" s="5" t="s">
        <v>34</v>
      </c>
      <c r="P97" s="5" t="s">
        <v>34</v>
      </c>
      <c r="Q97" s="5" t="s">
        <v>34</v>
      </c>
      <c r="R97" s="5" t="s">
        <v>34</v>
      </c>
      <c r="S97" s="5" t="s">
        <v>34</v>
      </c>
      <c r="AD97" s="34"/>
    </row>
    <row r="98" spans="1:30" x14ac:dyDescent="0.25">
      <c r="A98" s="5" t="s">
        <v>5</v>
      </c>
      <c r="B98" s="5">
        <v>2013</v>
      </c>
      <c r="C98" s="26">
        <v>528</v>
      </c>
      <c r="D98" s="5">
        <v>1613</v>
      </c>
      <c r="E98" s="27">
        <v>0.26448559849999997</v>
      </c>
      <c r="F98" s="5">
        <v>0.2079015364</v>
      </c>
      <c r="G98" s="5">
        <v>0.33647000890000001</v>
      </c>
      <c r="H98" s="34">
        <v>2.9313410000000001E-12</v>
      </c>
      <c r="I98" s="28">
        <v>0.32734035960000002</v>
      </c>
      <c r="J98" s="5">
        <v>0.30057701199999998</v>
      </c>
      <c r="K98" s="5">
        <v>0.35648671300000001</v>
      </c>
      <c r="L98" s="5">
        <v>2.3570282598999999</v>
      </c>
      <c r="M98" s="5">
        <v>1.8527655169999999</v>
      </c>
      <c r="N98" s="5">
        <v>2.9985349828999999</v>
      </c>
      <c r="O98" s="5" t="s">
        <v>34</v>
      </c>
      <c r="P98" s="5" t="s">
        <v>34</v>
      </c>
      <c r="Q98" s="5" t="s">
        <v>34</v>
      </c>
      <c r="R98" s="5" t="s">
        <v>34</v>
      </c>
      <c r="S98" s="5" t="s">
        <v>34</v>
      </c>
      <c r="AD98" s="34"/>
    </row>
    <row r="99" spans="1:30" x14ac:dyDescent="0.25">
      <c r="A99" s="5" t="s">
        <v>5</v>
      </c>
      <c r="B99" s="5">
        <v>2014</v>
      </c>
      <c r="C99" s="26">
        <v>441</v>
      </c>
      <c r="D99" s="5">
        <v>1555</v>
      </c>
      <c r="E99" s="27">
        <v>0.23453528970000001</v>
      </c>
      <c r="F99" s="5">
        <v>0.18332838330000001</v>
      </c>
      <c r="G99" s="5">
        <v>0.30004520379999999</v>
      </c>
      <c r="H99" s="34">
        <v>4.4674264999999999E-9</v>
      </c>
      <c r="I99" s="28">
        <v>0.28360128620000002</v>
      </c>
      <c r="J99" s="5">
        <v>0.25832996749999998</v>
      </c>
      <c r="K99" s="5">
        <v>0.3113447902</v>
      </c>
      <c r="L99" s="5">
        <v>2.0901187399999999</v>
      </c>
      <c r="M99" s="5">
        <v>1.6337758382000001</v>
      </c>
      <c r="N99" s="5">
        <v>2.6739264011000001</v>
      </c>
      <c r="O99" s="5" t="s">
        <v>34</v>
      </c>
      <c r="P99" s="5" t="s">
        <v>34</v>
      </c>
      <c r="Q99" s="5" t="s">
        <v>34</v>
      </c>
      <c r="R99" s="5" t="s">
        <v>34</v>
      </c>
      <c r="S99" s="5" t="s">
        <v>34</v>
      </c>
      <c r="AD99" s="34"/>
    </row>
    <row r="100" spans="1:30" x14ac:dyDescent="0.25">
      <c r="A100" s="5" t="s">
        <v>5</v>
      </c>
      <c r="B100" s="5">
        <v>2015</v>
      </c>
      <c r="C100" s="26">
        <v>461</v>
      </c>
      <c r="D100" s="5">
        <v>1569</v>
      </c>
      <c r="E100" s="27">
        <v>0.2415416715</v>
      </c>
      <c r="F100" s="5">
        <v>0.18947558019999999</v>
      </c>
      <c r="G100" s="5">
        <v>0.30791503069999998</v>
      </c>
      <c r="H100" s="34">
        <v>6.0479360000000005E-10</v>
      </c>
      <c r="I100" s="28">
        <v>0.29381771829999997</v>
      </c>
      <c r="J100" s="5">
        <v>0.26818443809999998</v>
      </c>
      <c r="K100" s="5">
        <v>0.32190104759999999</v>
      </c>
      <c r="L100" s="5">
        <v>2.152557829</v>
      </c>
      <c r="M100" s="5">
        <v>1.6885580898999999</v>
      </c>
      <c r="N100" s="5">
        <v>2.7440602931</v>
      </c>
      <c r="O100" s="5" t="s">
        <v>34</v>
      </c>
      <c r="P100" s="5" t="s">
        <v>34</v>
      </c>
      <c r="Q100" s="5" t="s">
        <v>34</v>
      </c>
      <c r="R100" s="5" t="s">
        <v>34</v>
      </c>
      <c r="S100" s="5" t="s">
        <v>34</v>
      </c>
      <c r="AD100" s="34"/>
    </row>
    <row r="101" spans="1:30" x14ac:dyDescent="0.25">
      <c r="A101" s="5" t="s">
        <v>5</v>
      </c>
      <c r="B101" s="5">
        <v>2016</v>
      </c>
      <c r="C101" s="26">
        <v>459</v>
      </c>
      <c r="D101" s="5">
        <v>1577</v>
      </c>
      <c r="E101" s="27">
        <v>0.2439773472</v>
      </c>
      <c r="F101" s="5">
        <v>0.19132926559999999</v>
      </c>
      <c r="G101" s="5">
        <v>0.31111260349999997</v>
      </c>
      <c r="H101" s="34">
        <v>3.7886160000000002E-10</v>
      </c>
      <c r="I101" s="28">
        <v>0.29105897269999997</v>
      </c>
      <c r="J101" s="5">
        <v>0.26561359909999999</v>
      </c>
      <c r="K101" s="5">
        <v>0.31894197400000002</v>
      </c>
      <c r="L101" s="5">
        <v>2.1742639500999998</v>
      </c>
      <c r="M101" s="5">
        <v>1.7050776620999999</v>
      </c>
      <c r="N101" s="5">
        <v>2.7725562476999999</v>
      </c>
      <c r="O101" s="5" t="s">
        <v>34</v>
      </c>
      <c r="P101" s="5" t="s">
        <v>34</v>
      </c>
      <c r="Q101" s="5" t="s">
        <v>34</v>
      </c>
      <c r="R101" s="5" t="s">
        <v>34</v>
      </c>
      <c r="S101" s="5" t="s">
        <v>34</v>
      </c>
      <c r="AD101" s="34"/>
    </row>
    <row r="102" spans="1:30" x14ac:dyDescent="0.25">
      <c r="A102" s="5" t="s">
        <v>5</v>
      </c>
      <c r="B102" s="5">
        <v>2017</v>
      </c>
      <c r="C102" s="26">
        <v>515</v>
      </c>
      <c r="D102" s="5">
        <v>1554</v>
      </c>
      <c r="E102" s="27">
        <v>0.28840918789999997</v>
      </c>
      <c r="F102" s="5">
        <v>0.22657494789999999</v>
      </c>
      <c r="G102" s="5">
        <v>0.3671185206</v>
      </c>
      <c r="H102" s="34">
        <v>1.754135E-14</v>
      </c>
      <c r="I102" s="28">
        <v>0.33140283139999999</v>
      </c>
      <c r="J102" s="5">
        <v>0.30398194750000002</v>
      </c>
      <c r="K102" s="5">
        <v>0.36129723349999998</v>
      </c>
      <c r="L102" s="5">
        <v>2.5702291929999999</v>
      </c>
      <c r="M102" s="5">
        <v>2.0191782021</v>
      </c>
      <c r="N102" s="5">
        <v>3.2716667095999998</v>
      </c>
      <c r="O102" s="5" t="s">
        <v>34</v>
      </c>
      <c r="P102" s="5" t="s">
        <v>34</v>
      </c>
      <c r="Q102" s="5" t="s">
        <v>34</v>
      </c>
      <c r="R102" s="5" t="s">
        <v>34</v>
      </c>
      <c r="S102" s="5" t="s">
        <v>34</v>
      </c>
      <c r="AD102" s="34"/>
    </row>
    <row r="103" spans="1:30" x14ac:dyDescent="0.25">
      <c r="A103" s="5" t="s">
        <v>5</v>
      </c>
      <c r="B103" s="5">
        <v>2018</v>
      </c>
      <c r="C103" s="26">
        <v>566</v>
      </c>
      <c r="D103" s="5">
        <v>1500</v>
      </c>
      <c r="E103" s="27">
        <v>0.32743897230000002</v>
      </c>
      <c r="F103" s="5">
        <v>0.2579949118</v>
      </c>
      <c r="G103" s="5">
        <v>0.4155751748</v>
      </c>
      <c r="H103" s="34">
        <v>1.299654E-18</v>
      </c>
      <c r="I103" s="28">
        <v>0.37733333330000002</v>
      </c>
      <c r="J103" s="5">
        <v>0.34749335380000002</v>
      </c>
      <c r="K103" s="5">
        <v>0.40973573419999998</v>
      </c>
      <c r="L103" s="5">
        <v>2.9180526862999998</v>
      </c>
      <c r="M103" s="5">
        <v>2.2991849144000001</v>
      </c>
      <c r="N103" s="5">
        <v>3.7035000650000001</v>
      </c>
      <c r="O103" s="5" t="s">
        <v>34</v>
      </c>
      <c r="P103" s="5" t="s">
        <v>34</v>
      </c>
      <c r="Q103" s="5" t="s">
        <v>34</v>
      </c>
      <c r="R103" s="5" t="s">
        <v>34</v>
      </c>
      <c r="S103" s="5" t="s">
        <v>34</v>
      </c>
      <c r="AD103" s="34"/>
    </row>
    <row r="104" spans="1:30" x14ac:dyDescent="0.25">
      <c r="A104" s="5" t="s">
        <v>5</v>
      </c>
      <c r="B104" s="5">
        <v>2019</v>
      </c>
      <c r="C104" s="26">
        <v>488</v>
      </c>
      <c r="D104" s="5">
        <v>1588</v>
      </c>
      <c r="E104" s="27">
        <v>0.26125974010000003</v>
      </c>
      <c r="F104" s="5">
        <v>0.2054536689</v>
      </c>
      <c r="G104" s="5">
        <v>0.33222405890000001</v>
      </c>
      <c r="H104" s="34">
        <v>5.4509769999999997E-12</v>
      </c>
      <c r="I104" s="28">
        <v>0.30730478589999999</v>
      </c>
      <c r="J104" s="5">
        <v>0.28121419600000003</v>
      </c>
      <c r="K104" s="5">
        <v>0.33581601779999998</v>
      </c>
      <c r="L104" s="5">
        <v>2.3282802321</v>
      </c>
      <c r="M104" s="5">
        <v>1.8309507455</v>
      </c>
      <c r="N104" s="5">
        <v>2.9606961587999998</v>
      </c>
      <c r="O104" s="5" t="s">
        <v>34</v>
      </c>
      <c r="P104" s="5" t="s">
        <v>34</v>
      </c>
      <c r="Q104" s="5" t="s">
        <v>34</v>
      </c>
      <c r="R104" s="5" t="s">
        <v>34</v>
      </c>
      <c r="S104" s="5" t="s">
        <v>34</v>
      </c>
      <c r="AD104" s="34"/>
    </row>
    <row r="105" spans="1:30" x14ac:dyDescent="0.25">
      <c r="A105" s="5" t="s">
        <v>5</v>
      </c>
      <c r="B105" s="5">
        <v>2020</v>
      </c>
      <c r="C105" s="26">
        <v>627</v>
      </c>
      <c r="D105" s="5">
        <v>1480</v>
      </c>
      <c r="E105" s="27">
        <v>0.37965299029999999</v>
      </c>
      <c r="F105" s="5">
        <v>0.29992441450000001</v>
      </c>
      <c r="G105" s="5">
        <v>0.48057572539999999</v>
      </c>
      <c r="H105" s="34">
        <v>3.8887440000000002E-24</v>
      </c>
      <c r="I105" s="28">
        <v>0.42364864860000001</v>
      </c>
      <c r="J105" s="5">
        <v>0.39175280089999998</v>
      </c>
      <c r="K105" s="5">
        <v>0.45814140219999999</v>
      </c>
      <c r="L105" s="5">
        <v>3.3833707099999999</v>
      </c>
      <c r="M105" s="5">
        <v>2.6728499577</v>
      </c>
      <c r="N105" s="5">
        <v>4.282768409</v>
      </c>
      <c r="O105" s="5" t="s">
        <v>34</v>
      </c>
      <c r="P105" s="5" t="s">
        <v>34</v>
      </c>
      <c r="Q105" s="5" t="s">
        <v>34</v>
      </c>
      <c r="R105" s="5" t="s">
        <v>34</v>
      </c>
      <c r="S105" s="5" t="s">
        <v>34</v>
      </c>
      <c r="AD105" s="34"/>
    </row>
    <row r="106" spans="1:30" x14ac:dyDescent="0.25">
      <c r="A106" s="5" t="s">
        <v>5</v>
      </c>
      <c r="B106" s="5">
        <v>2021</v>
      </c>
      <c r="C106" s="26">
        <v>512</v>
      </c>
      <c r="D106" s="5">
        <v>1325</v>
      </c>
      <c r="E106" s="27">
        <v>0.3390942783</v>
      </c>
      <c r="F106" s="5">
        <v>0.26707529949999997</v>
      </c>
      <c r="G106" s="5">
        <v>0.43053374750000001</v>
      </c>
      <c r="H106" s="34">
        <v>1.0990819999999999E-19</v>
      </c>
      <c r="I106" s="28">
        <v>0.38641509429999998</v>
      </c>
      <c r="J106" s="5">
        <v>0.35435285300000002</v>
      </c>
      <c r="K106" s="5">
        <v>0.42137836299999998</v>
      </c>
      <c r="L106" s="5">
        <v>3.0219218031000001</v>
      </c>
      <c r="M106" s="5">
        <v>2.3801070155000001</v>
      </c>
      <c r="N106" s="5">
        <v>3.8368070529999998</v>
      </c>
      <c r="O106" s="5" t="s">
        <v>34</v>
      </c>
      <c r="P106" s="5" t="s">
        <v>34</v>
      </c>
      <c r="Q106" s="5" t="s">
        <v>34</v>
      </c>
      <c r="R106" s="5" t="s">
        <v>34</v>
      </c>
      <c r="S106" s="5" t="s">
        <v>34</v>
      </c>
      <c r="AD106" s="34"/>
    </row>
    <row r="107" spans="1:30" x14ac:dyDescent="0.25">
      <c r="A107" s="5" t="s">
        <v>5</v>
      </c>
      <c r="B107" s="5">
        <v>2022</v>
      </c>
      <c r="C107" s="26">
        <v>461</v>
      </c>
      <c r="D107" s="5">
        <v>1317</v>
      </c>
      <c r="E107" s="27">
        <v>0.30945791630000002</v>
      </c>
      <c r="F107" s="5">
        <v>0.24303213679999999</v>
      </c>
      <c r="G107" s="5">
        <v>0.39403925429999997</v>
      </c>
      <c r="H107" s="34">
        <v>1.894392E-16</v>
      </c>
      <c r="I107" s="28">
        <v>0.35003796510000001</v>
      </c>
      <c r="J107" s="5">
        <v>0.31949991150000001</v>
      </c>
      <c r="K107" s="5">
        <v>0.38349486989999998</v>
      </c>
      <c r="L107" s="5">
        <v>2.7578100971000001</v>
      </c>
      <c r="M107" s="5">
        <v>2.1658404763000001</v>
      </c>
      <c r="N107" s="5">
        <v>3.5115774288999999</v>
      </c>
      <c r="O107" s="5" t="s">
        <v>34</v>
      </c>
      <c r="P107" s="5" t="s">
        <v>34</v>
      </c>
      <c r="Q107" s="5" t="s">
        <v>34</v>
      </c>
      <c r="R107" s="5" t="s">
        <v>34</v>
      </c>
      <c r="S107" s="5" t="s">
        <v>34</v>
      </c>
      <c r="AD107" s="34"/>
    </row>
    <row r="108" spans="1:30" s="6" customFormat="1" ht="15.6" x14ac:dyDescent="0.3">
      <c r="A108" s="6" t="s">
        <v>6</v>
      </c>
      <c r="B108" s="6">
        <v>2003</v>
      </c>
      <c r="C108" s="30">
        <v>1284</v>
      </c>
      <c r="D108" s="6">
        <v>12805</v>
      </c>
      <c r="E108" s="31">
        <v>8.8602525000000001E-2</v>
      </c>
      <c r="F108" s="6">
        <v>7.07983061E-2</v>
      </c>
      <c r="G108" s="6">
        <v>0.1108841139</v>
      </c>
      <c r="H108" s="32">
        <v>3.90241484E-2</v>
      </c>
      <c r="I108" s="33">
        <v>0.1002733307</v>
      </c>
      <c r="J108" s="6">
        <v>9.4935954700000005E-2</v>
      </c>
      <c r="K108" s="6">
        <v>0.10591077829999999</v>
      </c>
      <c r="L108" s="6">
        <v>0.78960312600000004</v>
      </c>
      <c r="M108" s="6">
        <v>0.63093646390000002</v>
      </c>
      <c r="N108" s="6">
        <v>0.98817096849999997</v>
      </c>
      <c r="O108" s="6">
        <v>1.1167</v>
      </c>
      <c r="P108" s="6">
        <v>1.0287999999999999</v>
      </c>
      <c r="Q108" s="6">
        <v>1.212</v>
      </c>
      <c r="R108" s="6" t="s">
        <v>33</v>
      </c>
      <c r="S108" s="6" t="s">
        <v>34</v>
      </c>
      <c r="AD108" s="32"/>
    </row>
    <row r="109" spans="1:30" x14ac:dyDescent="0.25">
      <c r="A109" s="5" t="s">
        <v>6</v>
      </c>
      <c r="B109" s="5">
        <v>2004</v>
      </c>
      <c r="C109" s="26">
        <v>1218</v>
      </c>
      <c r="D109" s="5">
        <v>12541</v>
      </c>
      <c r="E109" s="27">
        <v>8.5440829499999996E-2</v>
      </c>
      <c r="F109" s="5">
        <v>6.8219895599999997E-2</v>
      </c>
      <c r="G109" s="5">
        <v>0.1070088906</v>
      </c>
      <c r="H109" s="34">
        <v>1.7628032500000002E-2</v>
      </c>
      <c r="I109" s="28">
        <v>9.7121441700000005E-2</v>
      </c>
      <c r="J109" s="5">
        <v>9.1817463599999996E-2</v>
      </c>
      <c r="K109" s="5">
        <v>0.1027318123</v>
      </c>
      <c r="L109" s="5">
        <v>0.76142690130000001</v>
      </c>
      <c r="M109" s="5">
        <v>0.60795832660000004</v>
      </c>
      <c r="N109" s="5">
        <v>0.95363596569999998</v>
      </c>
      <c r="O109" s="5" t="s">
        <v>34</v>
      </c>
      <c r="P109" s="5" t="s">
        <v>34</v>
      </c>
      <c r="Q109" s="5" t="s">
        <v>34</v>
      </c>
      <c r="R109" s="5" t="s">
        <v>34</v>
      </c>
      <c r="S109" s="5" t="s">
        <v>34</v>
      </c>
      <c r="AD109" s="34"/>
    </row>
    <row r="110" spans="1:30" x14ac:dyDescent="0.25">
      <c r="A110" s="5" t="s">
        <v>6</v>
      </c>
      <c r="B110" s="5">
        <v>2005</v>
      </c>
      <c r="C110" s="26">
        <v>1287</v>
      </c>
      <c r="D110" s="5">
        <v>12988</v>
      </c>
      <c r="E110" s="27">
        <v>8.8675349900000006E-2</v>
      </c>
      <c r="F110" s="5">
        <v>7.0835970400000003E-2</v>
      </c>
      <c r="G110" s="5">
        <v>0.111007411</v>
      </c>
      <c r="H110" s="34">
        <v>3.9965942800000001E-2</v>
      </c>
      <c r="I110" s="28">
        <v>9.9091469000000001E-2</v>
      </c>
      <c r="J110" s="5">
        <v>9.3822985999999997E-2</v>
      </c>
      <c r="K110" s="5">
        <v>0.1046557955</v>
      </c>
      <c r="L110" s="5">
        <v>0.79025212320000005</v>
      </c>
      <c r="M110" s="5">
        <v>0.6312721187</v>
      </c>
      <c r="N110" s="5">
        <v>0.98926976129999999</v>
      </c>
      <c r="O110" s="5" t="s">
        <v>34</v>
      </c>
      <c r="P110" s="5" t="s">
        <v>34</v>
      </c>
      <c r="Q110" s="5" t="s">
        <v>34</v>
      </c>
      <c r="R110" s="5" t="s">
        <v>34</v>
      </c>
      <c r="S110" s="5" t="s">
        <v>34</v>
      </c>
      <c r="AD110" s="34"/>
    </row>
    <row r="111" spans="1:30" x14ac:dyDescent="0.25">
      <c r="A111" s="5" t="s">
        <v>6</v>
      </c>
      <c r="B111" s="5">
        <v>2006</v>
      </c>
      <c r="C111" s="26">
        <v>1460</v>
      </c>
      <c r="D111" s="5">
        <v>13440</v>
      </c>
      <c r="E111" s="27">
        <v>9.7236952200000004E-2</v>
      </c>
      <c r="F111" s="5">
        <v>7.7756857299999996E-2</v>
      </c>
      <c r="G111" s="5">
        <v>0.1215973125</v>
      </c>
      <c r="H111" s="34">
        <v>0.20921691170000001</v>
      </c>
      <c r="I111" s="28">
        <v>0.10863095239999999</v>
      </c>
      <c r="J111" s="5">
        <v>0.10319926980000001</v>
      </c>
      <c r="K111" s="5">
        <v>0.1143485204</v>
      </c>
      <c r="L111" s="5">
        <v>0.86655094119999998</v>
      </c>
      <c r="M111" s="5">
        <v>0.69294929910000003</v>
      </c>
      <c r="N111" s="5">
        <v>1.0836442648</v>
      </c>
      <c r="O111" s="5" t="s">
        <v>34</v>
      </c>
      <c r="P111" s="5" t="s">
        <v>34</v>
      </c>
      <c r="Q111" s="5" t="s">
        <v>34</v>
      </c>
      <c r="R111" s="5" t="s">
        <v>34</v>
      </c>
      <c r="S111" s="5" t="s">
        <v>34</v>
      </c>
      <c r="AD111" s="34"/>
    </row>
    <row r="112" spans="1:30" x14ac:dyDescent="0.25">
      <c r="A112" s="5" t="s">
        <v>6</v>
      </c>
      <c r="B112" s="5">
        <v>2007</v>
      </c>
      <c r="C112" s="26">
        <v>1543</v>
      </c>
      <c r="D112" s="5">
        <v>13916</v>
      </c>
      <c r="E112" s="27">
        <v>9.7720621499999993E-2</v>
      </c>
      <c r="F112" s="5">
        <v>7.8179980600000004E-2</v>
      </c>
      <c r="G112" s="5">
        <v>0.1221453344</v>
      </c>
      <c r="H112" s="34">
        <v>0.22446183989999999</v>
      </c>
      <c r="I112" s="28">
        <v>0.11087956309999999</v>
      </c>
      <c r="J112" s="5">
        <v>0.10548287990000001</v>
      </c>
      <c r="K112" s="5">
        <v>0.1165523497</v>
      </c>
      <c r="L112" s="5">
        <v>0.87086127899999999</v>
      </c>
      <c r="M112" s="5">
        <v>0.69672006610000004</v>
      </c>
      <c r="N112" s="5">
        <v>1.0885280963999999</v>
      </c>
      <c r="O112" s="5" t="s">
        <v>34</v>
      </c>
      <c r="P112" s="5" t="s">
        <v>34</v>
      </c>
      <c r="Q112" s="5" t="s">
        <v>34</v>
      </c>
      <c r="R112" s="5" t="s">
        <v>34</v>
      </c>
      <c r="S112" s="5" t="s">
        <v>34</v>
      </c>
      <c r="AD112" s="34"/>
    </row>
    <row r="113" spans="1:30" x14ac:dyDescent="0.25">
      <c r="A113" s="5" t="s">
        <v>6</v>
      </c>
      <c r="B113" s="5">
        <v>2008</v>
      </c>
      <c r="C113" s="26">
        <v>1611</v>
      </c>
      <c r="D113" s="5">
        <v>14220</v>
      </c>
      <c r="E113" s="27">
        <v>9.8577031199999998E-2</v>
      </c>
      <c r="F113" s="5">
        <v>7.89246272E-2</v>
      </c>
      <c r="G113" s="5">
        <v>0.1231229266</v>
      </c>
      <c r="H113" s="34">
        <v>0.25347401679999998</v>
      </c>
      <c r="I113" s="28">
        <v>0.1132911392</v>
      </c>
      <c r="J113" s="5">
        <v>0.1078918601</v>
      </c>
      <c r="K113" s="5">
        <v>0.1189606169</v>
      </c>
      <c r="L113" s="5">
        <v>0.87849338330000004</v>
      </c>
      <c r="M113" s="5">
        <v>0.70335616639999998</v>
      </c>
      <c r="N113" s="5">
        <v>1.0972401487000001</v>
      </c>
      <c r="O113" s="5" t="s">
        <v>34</v>
      </c>
      <c r="P113" s="5" t="s">
        <v>34</v>
      </c>
      <c r="Q113" s="5" t="s">
        <v>34</v>
      </c>
      <c r="R113" s="5" t="s">
        <v>34</v>
      </c>
      <c r="S113" s="5" t="s">
        <v>34</v>
      </c>
      <c r="AD113" s="34"/>
    </row>
    <row r="114" spans="1:30" x14ac:dyDescent="0.25">
      <c r="A114" s="5" t="s">
        <v>6</v>
      </c>
      <c r="B114" s="5">
        <v>2009</v>
      </c>
      <c r="C114" s="26">
        <v>1608</v>
      </c>
      <c r="D114" s="5">
        <v>14318</v>
      </c>
      <c r="E114" s="27">
        <v>9.9863640500000003E-2</v>
      </c>
      <c r="F114" s="5">
        <v>7.9963616799999998E-2</v>
      </c>
      <c r="G114" s="5">
        <v>0.1247160534</v>
      </c>
      <c r="H114" s="34">
        <v>0.30387531449999999</v>
      </c>
      <c r="I114" s="28">
        <v>0.112306188</v>
      </c>
      <c r="J114" s="5">
        <v>0.1069489805</v>
      </c>
      <c r="K114" s="5">
        <v>0.11793174469999999</v>
      </c>
      <c r="L114" s="5">
        <v>0.88995931780000004</v>
      </c>
      <c r="M114" s="5">
        <v>0.71261537699999999</v>
      </c>
      <c r="N114" s="5">
        <v>1.1114376884999999</v>
      </c>
      <c r="O114" s="5" t="s">
        <v>34</v>
      </c>
      <c r="P114" s="5" t="s">
        <v>34</v>
      </c>
      <c r="Q114" s="5" t="s">
        <v>34</v>
      </c>
      <c r="R114" s="5" t="s">
        <v>34</v>
      </c>
      <c r="S114" s="5" t="s">
        <v>34</v>
      </c>
      <c r="AD114" s="34"/>
    </row>
    <row r="115" spans="1:30" x14ac:dyDescent="0.25">
      <c r="A115" s="5" t="s">
        <v>6</v>
      </c>
      <c r="B115" s="5">
        <v>2010</v>
      </c>
      <c r="C115" s="26">
        <v>1467</v>
      </c>
      <c r="D115" s="5">
        <v>14368</v>
      </c>
      <c r="E115" s="27">
        <v>9.2399879500000004E-2</v>
      </c>
      <c r="F115" s="5">
        <v>7.3924046600000001E-2</v>
      </c>
      <c r="G115" s="5">
        <v>0.1154933764</v>
      </c>
      <c r="H115" s="34">
        <v>8.7879325499999994E-2</v>
      </c>
      <c r="I115" s="28">
        <v>0.10210189309999999</v>
      </c>
      <c r="J115" s="5">
        <v>9.7008556999999995E-2</v>
      </c>
      <c r="K115" s="5">
        <v>0.1074626497</v>
      </c>
      <c r="L115" s="5">
        <v>0.82344418190000002</v>
      </c>
      <c r="M115" s="5">
        <v>0.65879226660000001</v>
      </c>
      <c r="N115" s="5">
        <v>1.0292475415</v>
      </c>
      <c r="O115" s="5" t="s">
        <v>34</v>
      </c>
      <c r="P115" s="5" t="s">
        <v>34</v>
      </c>
      <c r="Q115" s="5" t="s">
        <v>34</v>
      </c>
      <c r="R115" s="5" t="s">
        <v>34</v>
      </c>
      <c r="S115" s="5" t="s">
        <v>34</v>
      </c>
      <c r="AD115" s="34"/>
    </row>
    <row r="116" spans="1:30" x14ac:dyDescent="0.25">
      <c r="A116" s="5" t="s">
        <v>6</v>
      </c>
      <c r="B116" s="5">
        <v>2011</v>
      </c>
      <c r="C116" s="26">
        <v>1405</v>
      </c>
      <c r="D116" s="5">
        <v>14364</v>
      </c>
      <c r="E116" s="27">
        <v>8.9948040699999995E-2</v>
      </c>
      <c r="F116" s="5">
        <v>7.1935617300000004E-2</v>
      </c>
      <c r="G116" s="5">
        <v>0.112470711</v>
      </c>
      <c r="H116" s="34">
        <v>5.2413282399999997E-2</v>
      </c>
      <c r="I116" s="28">
        <v>9.7813979400000001E-2</v>
      </c>
      <c r="J116" s="5">
        <v>9.2830806799999999E-2</v>
      </c>
      <c r="K116" s="5">
        <v>0.10306464949999999</v>
      </c>
      <c r="L116" s="5">
        <v>0.80159401900000005</v>
      </c>
      <c r="M116" s="5">
        <v>0.64107189180000002</v>
      </c>
      <c r="N116" s="5">
        <v>1.0023103173000001</v>
      </c>
      <c r="O116" s="5" t="s">
        <v>34</v>
      </c>
      <c r="P116" s="5" t="s">
        <v>34</v>
      </c>
      <c r="Q116" s="5" t="s">
        <v>34</v>
      </c>
      <c r="R116" s="5" t="s">
        <v>34</v>
      </c>
      <c r="S116" s="5" t="s">
        <v>34</v>
      </c>
      <c r="AD116" s="34"/>
    </row>
    <row r="117" spans="1:30" x14ac:dyDescent="0.25">
      <c r="A117" s="5" t="s">
        <v>6</v>
      </c>
      <c r="B117" s="5">
        <v>2012</v>
      </c>
      <c r="C117" s="26">
        <v>1402</v>
      </c>
      <c r="D117" s="5">
        <v>14737</v>
      </c>
      <c r="E117" s="27">
        <v>8.4601420499999996E-2</v>
      </c>
      <c r="F117" s="5">
        <v>6.7717149700000007E-2</v>
      </c>
      <c r="G117" s="5">
        <v>0.1056955349</v>
      </c>
      <c r="H117" s="34">
        <v>1.2894631700000001E-2</v>
      </c>
      <c r="I117" s="28">
        <v>9.5134695000000005E-2</v>
      </c>
      <c r="J117" s="5">
        <v>9.0282971399999995E-2</v>
      </c>
      <c r="K117" s="5">
        <v>0.1002471457</v>
      </c>
      <c r="L117" s="5">
        <v>0.75394630240000005</v>
      </c>
      <c r="M117" s="5">
        <v>0.60347798269999997</v>
      </c>
      <c r="N117" s="5">
        <v>0.94193167470000005</v>
      </c>
      <c r="O117" s="5" t="s">
        <v>34</v>
      </c>
      <c r="P117" s="5" t="s">
        <v>34</v>
      </c>
      <c r="Q117" s="5" t="s">
        <v>34</v>
      </c>
      <c r="R117" s="5" t="s">
        <v>34</v>
      </c>
      <c r="S117" s="5" t="s">
        <v>34</v>
      </c>
      <c r="AD117" s="34"/>
    </row>
    <row r="118" spans="1:30" x14ac:dyDescent="0.25">
      <c r="A118" s="5" t="s">
        <v>6</v>
      </c>
      <c r="B118" s="5">
        <v>2013</v>
      </c>
      <c r="C118" s="26">
        <v>1528</v>
      </c>
      <c r="D118" s="5">
        <v>14926</v>
      </c>
      <c r="E118" s="27">
        <v>9.6728582199999996E-2</v>
      </c>
      <c r="F118" s="5">
        <v>7.7480008000000003E-2</v>
      </c>
      <c r="G118" s="5">
        <v>0.12075913319999999</v>
      </c>
      <c r="H118" s="34">
        <v>0.18968783459999999</v>
      </c>
      <c r="I118" s="28">
        <v>0.1023717004</v>
      </c>
      <c r="J118" s="5">
        <v>9.7365318100000001E-2</v>
      </c>
      <c r="K118" s="5">
        <v>0.10763550349999999</v>
      </c>
      <c r="L118" s="5">
        <v>0.86202047670000004</v>
      </c>
      <c r="M118" s="5">
        <v>0.69048208850000004</v>
      </c>
      <c r="N118" s="5">
        <v>1.0761746243999999</v>
      </c>
      <c r="O118" s="5" t="s">
        <v>34</v>
      </c>
      <c r="P118" s="5" t="s">
        <v>34</v>
      </c>
      <c r="Q118" s="5" t="s">
        <v>34</v>
      </c>
      <c r="R118" s="5" t="s">
        <v>34</v>
      </c>
      <c r="S118" s="5" t="s">
        <v>34</v>
      </c>
    </row>
    <row r="119" spans="1:30" x14ac:dyDescent="0.25">
      <c r="A119" s="5" t="s">
        <v>6</v>
      </c>
      <c r="B119" s="5">
        <v>2014</v>
      </c>
      <c r="C119" s="26">
        <v>1421</v>
      </c>
      <c r="D119" s="5">
        <v>14965</v>
      </c>
      <c r="E119" s="27">
        <v>8.8258301100000006E-2</v>
      </c>
      <c r="F119" s="5">
        <v>7.0669248500000004E-2</v>
      </c>
      <c r="G119" s="5">
        <v>0.1102251385</v>
      </c>
      <c r="H119" s="34">
        <v>3.4220551600000003E-2</v>
      </c>
      <c r="I119" s="28">
        <v>9.4954894799999995E-2</v>
      </c>
      <c r="J119" s="5">
        <v>9.0143986999999995E-2</v>
      </c>
      <c r="K119" s="5">
        <v>0.10002255660000001</v>
      </c>
      <c r="L119" s="5">
        <v>0.78653548979999999</v>
      </c>
      <c r="M119" s="5">
        <v>0.62978633559999997</v>
      </c>
      <c r="N119" s="5">
        <v>0.98229834760000001</v>
      </c>
      <c r="O119" s="5" t="s">
        <v>34</v>
      </c>
      <c r="P119" s="5" t="s">
        <v>34</v>
      </c>
      <c r="Q119" s="5" t="s">
        <v>34</v>
      </c>
      <c r="R119" s="5" t="s">
        <v>34</v>
      </c>
      <c r="S119" s="5" t="s">
        <v>34</v>
      </c>
    </row>
    <row r="120" spans="1:30" x14ac:dyDescent="0.25">
      <c r="A120" s="5" t="s">
        <v>6</v>
      </c>
      <c r="B120" s="5">
        <v>2015</v>
      </c>
      <c r="C120" s="26">
        <v>1450</v>
      </c>
      <c r="D120" s="5">
        <v>15198</v>
      </c>
      <c r="E120" s="27">
        <v>8.9451497300000002E-2</v>
      </c>
      <c r="F120" s="5">
        <v>7.1648199400000001E-2</v>
      </c>
      <c r="G120" s="5">
        <v>0.1116785966</v>
      </c>
      <c r="H120" s="34">
        <v>4.52844097E-2</v>
      </c>
      <c r="I120" s="28">
        <v>9.5407290399999997E-2</v>
      </c>
      <c r="J120" s="5">
        <v>9.0620804700000002E-2</v>
      </c>
      <c r="K120" s="5">
        <v>0.1004465928</v>
      </c>
      <c r="L120" s="5">
        <v>0.79716895030000001</v>
      </c>
      <c r="M120" s="5">
        <v>0.63851049660000003</v>
      </c>
      <c r="N120" s="5">
        <v>0.9952511959</v>
      </c>
      <c r="O120" s="5" t="s">
        <v>34</v>
      </c>
      <c r="P120" s="5" t="s">
        <v>34</v>
      </c>
      <c r="Q120" s="5" t="s">
        <v>34</v>
      </c>
      <c r="R120" s="5" t="s">
        <v>34</v>
      </c>
      <c r="S120" s="5" t="s">
        <v>34</v>
      </c>
    </row>
    <row r="121" spans="1:30" x14ac:dyDescent="0.25">
      <c r="A121" s="5" t="s">
        <v>6</v>
      </c>
      <c r="B121" s="5">
        <v>2016</v>
      </c>
      <c r="C121" s="26">
        <v>1384</v>
      </c>
      <c r="D121" s="5">
        <v>14955</v>
      </c>
      <c r="E121" s="27">
        <v>9.0175207600000001E-2</v>
      </c>
      <c r="F121" s="5">
        <v>7.2147052899999994E-2</v>
      </c>
      <c r="G121" s="5">
        <v>0.11270824979999999</v>
      </c>
      <c r="H121" s="34">
        <v>5.47131509E-2</v>
      </c>
      <c r="I121" s="28">
        <v>9.2544299600000005E-2</v>
      </c>
      <c r="J121" s="5">
        <v>8.7794888900000007E-2</v>
      </c>
      <c r="K121" s="5">
        <v>9.7550637499999995E-2</v>
      </c>
      <c r="L121" s="5">
        <v>0.80361847230000005</v>
      </c>
      <c r="M121" s="5">
        <v>0.64295615179999999</v>
      </c>
      <c r="N121" s="5">
        <v>1.0044272028000001</v>
      </c>
      <c r="O121" s="5" t="s">
        <v>34</v>
      </c>
      <c r="P121" s="5" t="s">
        <v>34</v>
      </c>
      <c r="Q121" s="5" t="s">
        <v>34</v>
      </c>
      <c r="R121" s="5" t="s">
        <v>34</v>
      </c>
      <c r="S121" s="5" t="s">
        <v>34</v>
      </c>
    </row>
    <row r="122" spans="1:30" x14ac:dyDescent="0.25">
      <c r="A122" s="5" t="s">
        <v>6</v>
      </c>
      <c r="B122" s="5">
        <v>2017</v>
      </c>
      <c r="C122" s="26">
        <v>1496</v>
      </c>
      <c r="D122" s="5">
        <v>15424</v>
      </c>
      <c r="E122" s="27">
        <v>9.4577811900000003E-2</v>
      </c>
      <c r="F122" s="5">
        <v>7.57866388E-2</v>
      </c>
      <c r="G122" s="5">
        <v>0.1180282257</v>
      </c>
      <c r="H122" s="34">
        <v>0.13033807480000001</v>
      </c>
      <c r="I122" s="28">
        <v>9.6991701200000002E-2</v>
      </c>
      <c r="J122" s="5">
        <v>9.2199228100000002E-2</v>
      </c>
      <c r="K122" s="5">
        <v>0.102033285</v>
      </c>
      <c r="L122" s="5">
        <v>0.84285336050000004</v>
      </c>
      <c r="M122" s="5">
        <v>0.6753912138</v>
      </c>
      <c r="N122" s="5">
        <v>1.0518374725999999</v>
      </c>
      <c r="O122" s="5" t="s">
        <v>34</v>
      </c>
      <c r="P122" s="5" t="s">
        <v>34</v>
      </c>
      <c r="Q122" s="5" t="s">
        <v>34</v>
      </c>
      <c r="R122" s="5" t="s">
        <v>34</v>
      </c>
      <c r="S122" s="5" t="s">
        <v>34</v>
      </c>
    </row>
    <row r="123" spans="1:30" x14ac:dyDescent="0.25">
      <c r="A123" s="5" t="s">
        <v>6</v>
      </c>
      <c r="B123" s="5">
        <v>2018</v>
      </c>
      <c r="C123" s="26">
        <v>1455</v>
      </c>
      <c r="D123" s="5">
        <v>14998</v>
      </c>
      <c r="E123" s="27">
        <v>9.5205204900000007E-2</v>
      </c>
      <c r="F123" s="5">
        <v>7.6329363999999997E-2</v>
      </c>
      <c r="G123" s="5">
        <v>0.11874893979999999</v>
      </c>
      <c r="H123" s="34">
        <v>0.14491928700000001</v>
      </c>
      <c r="I123" s="28">
        <v>9.7012935100000003E-2</v>
      </c>
      <c r="J123" s="5">
        <v>9.2154052400000006E-2</v>
      </c>
      <c r="K123" s="5">
        <v>0.10212800549999999</v>
      </c>
      <c r="L123" s="5">
        <v>0.84844452709999996</v>
      </c>
      <c r="M123" s="5">
        <v>0.68022784199999997</v>
      </c>
      <c r="N123" s="5">
        <v>1.0582602932</v>
      </c>
      <c r="O123" s="5" t="s">
        <v>34</v>
      </c>
      <c r="P123" s="5" t="s">
        <v>34</v>
      </c>
      <c r="Q123" s="5" t="s">
        <v>34</v>
      </c>
      <c r="R123" s="5" t="s">
        <v>34</v>
      </c>
      <c r="S123" s="5" t="s">
        <v>34</v>
      </c>
    </row>
    <row r="124" spans="1:30" x14ac:dyDescent="0.25">
      <c r="A124" s="5" t="s">
        <v>6</v>
      </c>
      <c r="B124" s="5">
        <v>2019</v>
      </c>
      <c r="C124" s="26">
        <v>1440</v>
      </c>
      <c r="D124" s="5">
        <v>15009</v>
      </c>
      <c r="E124" s="27">
        <v>9.2215573699999998E-2</v>
      </c>
      <c r="F124" s="5">
        <v>7.3953361999999995E-2</v>
      </c>
      <c r="G124" s="5">
        <v>0.1149874977</v>
      </c>
      <c r="H124" s="34">
        <v>8.1345722999999995E-2</v>
      </c>
      <c r="I124" s="28">
        <v>9.5942434500000007E-2</v>
      </c>
      <c r="J124" s="5">
        <v>9.1112844299999995E-2</v>
      </c>
      <c r="K124" s="5">
        <v>0.1010280254</v>
      </c>
      <c r="L124" s="5">
        <v>0.82180169569999995</v>
      </c>
      <c r="M124" s="5">
        <v>0.6590535179</v>
      </c>
      <c r="N124" s="5">
        <v>1.0247392795000001</v>
      </c>
      <c r="O124" s="5" t="s">
        <v>34</v>
      </c>
      <c r="P124" s="5" t="s">
        <v>34</v>
      </c>
      <c r="Q124" s="5" t="s">
        <v>34</v>
      </c>
      <c r="R124" s="5" t="s">
        <v>34</v>
      </c>
      <c r="S124" s="5" t="s">
        <v>34</v>
      </c>
    </row>
    <row r="125" spans="1:30" x14ac:dyDescent="0.25">
      <c r="A125" s="5" t="s">
        <v>6</v>
      </c>
      <c r="B125" s="5">
        <v>2020</v>
      </c>
      <c r="C125" s="26">
        <v>1816</v>
      </c>
      <c r="D125" s="5">
        <v>14453</v>
      </c>
      <c r="E125" s="27">
        <v>0.12445199379999999</v>
      </c>
      <c r="F125" s="5">
        <v>9.9971303100000006E-2</v>
      </c>
      <c r="G125" s="5">
        <v>0.154927447</v>
      </c>
      <c r="H125" s="34">
        <v>0.3542171804</v>
      </c>
      <c r="I125" s="28">
        <v>0.1256486543</v>
      </c>
      <c r="J125" s="5">
        <v>0.1200005973</v>
      </c>
      <c r="K125" s="5">
        <v>0.13156254780000001</v>
      </c>
      <c r="L125" s="5">
        <v>1.1090844568</v>
      </c>
      <c r="M125" s="5">
        <v>0.89091877909999995</v>
      </c>
      <c r="N125" s="5">
        <v>1.3806739303</v>
      </c>
      <c r="O125" s="5" t="s">
        <v>34</v>
      </c>
      <c r="P125" s="5" t="s">
        <v>34</v>
      </c>
      <c r="Q125" s="5" t="s">
        <v>34</v>
      </c>
      <c r="R125" s="5" t="s">
        <v>34</v>
      </c>
      <c r="S125" s="5" t="s">
        <v>34</v>
      </c>
    </row>
    <row r="126" spans="1:30" x14ac:dyDescent="0.25">
      <c r="A126" s="5" t="s">
        <v>6</v>
      </c>
      <c r="B126" s="5">
        <v>2021</v>
      </c>
      <c r="C126" s="26">
        <v>1530</v>
      </c>
      <c r="D126" s="5">
        <v>14306</v>
      </c>
      <c r="E126" s="27">
        <v>0.1056533246</v>
      </c>
      <c r="F126" s="5">
        <v>8.4820068600000006E-2</v>
      </c>
      <c r="G126" s="5">
        <v>0.1316035837</v>
      </c>
      <c r="H126" s="34">
        <v>0.59098133129999997</v>
      </c>
      <c r="I126" s="28">
        <v>0.1069481337</v>
      </c>
      <c r="J126" s="5">
        <v>0.1017212802</v>
      </c>
      <c r="K126" s="5">
        <v>0.1124435641</v>
      </c>
      <c r="L126" s="5">
        <v>0.94155550750000006</v>
      </c>
      <c r="M126" s="5">
        <v>0.75589483859999995</v>
      </c>
      <c r="N126" s="5">
        <v>1.1728176043</v>
      </c>
      <c r="O126" s="5" t="s">
        <v>34</v>
      </c>
      <c r="P126" s="5" t="s">
        <v>34</v>
      </c>
      <c r="Q126" s="5" t="s">
        <v>34</v>
      </c>
      <c r="R126" s="5" t="s">
        <v>34</v>
      </c>
      <c r="S126" s="5" t="s">
        <v>34</v>
      </c>
    </row>
    <row r="127" spans="1:30" x14ac:dyDescent="0.25">
      <c r="A127" s="5" t="s">
        <v>6</v>
      </c>
      <c r="B127" s="5">
        <v>2022</v>
      </c>
      <c r="C127" s="26">
        <v>1507</v>
      </c>
      <c r="D127" s="5">
        <v>13430</v>
      </c>
      <c r="E127" s="27">
        <v>0.1122114669</v>
      </c>
      <c r="F127" s="5">
        <v>0.1066867323</v>
      </c>
      <c r="G127" s="5">
        <v>0.1180222979</v>
      </c>
      <c r="H127" s="34" t="s">
        <v>34</v>
      </c>
      <c r="I127" s="28">
        <v>0.1122114669</v>
      </c>
      <c r="J127" s="5">
        <v>0.1066867323</v>
      </c>
      <c r="K127" s="5">
        <v>0.1180222979</v>
      </c>
      <c r="L127" s="5" t="s">
        <v>34</v>
      </c>
      <c r="M127" s="5" t="s">
        <v>34</v>
      </c>
      <c r="N127" s="5" t="s">
        <v>34</v>
      </c>
      <c r="O127" s="5" t="s">
        <v>34</v>
      </c>
      <c r="P127" s="5" t="s">
        <v>34</v>
      </c>
      <c r="Q127" s="5" t="s">
        <v>34</v>
      </c>
      <c r="R127" s="5" t="s">
        <v>34</v>
      </c>
      <c r="S127" s="5" t="s">
        <v>34</v>
      </c>
    </row>
    <row r="128" spans="1:30" s="6" customFormat="1" ht="15.6" x14ac:dyDescent="0.3">
      <c r="A128" s="6" t="s">
        <v>7</v>
      </c>
      <c r="B128" s="6">
        <v>2003</v>
      </c>
      <c r="C128" s="30" t="s">
        <v>34</v>
      </c>
      <c r="D128" s="6" t="s">
        <v>34</v>
      </c>
      <c r="E128" s="31" t="s">
        <v>34</v>
      </c>
      <c r="F128" s="6" t="s">
        <v>34</v>
      </c>
      <c r="G128" s="6" t="s">
        <v>34</v>
      </c>
      <c r="H128" s="32" t="s">
        <v>34</v>
      </c>
      <c r="I128" s="33" t="s">
        <v>34</v>
      </c>
      <c r="J128" s="6" t="s">
        <v>34</v>
      </c>
      <c r="K128" s="6" t="s">
        <v>34</v>
      </c>
      <c r="L128" s="6" t="s">
        <v>34</v>
      </c>
      <c r="M128" s="6" t="s">
        <v>34</v>
      </c>
      <c r="N128" s="6" t="s">
        <v>34</v>
      </c>
      <c r="O128" s="6" t="s">
        <v>34</v>
      </c>
      <c r="P128" s="6" t="s">
        <v>34</v>
      </c>
      <c r="Q128" s="6" t="s">
        <v>34</v>
      </c>
      <c r="R128" s="6" t="s">
        <v>34</v>
      </c>
      <c r="S128" s="6" t="s">
        <v>63</v>
      </c>
      <c r="AD128" s="32"/>
    </row>
    <row r="129" spans="1:30" x14ac:dyDescent="0.25">
      <c r="A129" s="5" t="s">
        <v>7</v>
      </c>
      <c r="B129" s="5">
        <v>2004</v>
      </c>
      <c r="C129" s="26">
        <v>22</v>
      </c>
      <c r="D129" s="5">
        <v>43</v>
      </c>
      <c r="E129" s="27" t="s">
        <v>34</v>
      </c>
      <c r="F129" s="5" t="s">
        <v>34</v>
      </c>
      <c r="G129" s="5" t="s">
        <v>34</v>
      </c>
      <c r="H129" s="34" t="s">
        <v>34</v>
      </c>
      <c r="I129" s="28">
        <v>0.51162790700000005</v>
      </c>
      <c r="J129" s="5">
        <v>0.33688172049999998</v>
      </c>
      <c r="K129" s="5">
        <v>0.77701786480000001</v>
      </c>
      <c r="L129" s="5" t="s">
        <v>34</v>
      </c>
      <c r="M129" s="5" t="s">
        <v>34</v>
      </c>
      <c r="N129" s="5" t="s">
        <v>34</v>
      </c>
      <c r="O129" s="5" t="s">
        <v>34</v>
      </c>
      <c r="P129" s="5" t="s">
        <v>34</v>
      </c>
      <c r="Q129" s="5" t="s">
        <v>34</v>
      </c>
      <c r="R129" s="5" t="s">
        <v>34</v>
      </c>
      <c r="S129" s="5" t="s">
        <v>34</v>
      </c>
      <c r="AD129" s="34"/>
    </row>
    <row r="130" spans="1:30" x14ac:dyDescent="0.25">
      <c r="A130" s="5" t="s">
        <v>7</v>
      </c>
      <c r="B130" s="5">
        <v>2005</v>
      </c>
      <c r="C130" s="26">
        <v>9</v>
      </c>
      <c r="D130" s="5">
        <v>18</v>
      </c>
      <c r="E130" s="27" t="s">
        <v>34</v>
      </c>
      <c r="F130" s="5" t="s">
        <v>34</v>
      </c>
      <c r="G130" s="5" t="s">
        <v>34</v>
      </c>
      <c r="H130" s="34" t="s">
        <v>34</v>
      </c>
      <c r="I130" s="28">
        <v>0.5</v>
      </c>
      <c r="J130" s="5">
        <v>0.26015738379999997</v>
      </c>
      <c r="K130" s="5">
        <v>0.96095677290000003</v>
      </c>
      <c r="L130" s="5" t="s">
        <v>34</v>
      </c>
      <c r="M130" s="5" t="s">
        <v>34</v>
      </c>
      <c r="N130" s="5" t="s">
        <v>34</v>
      </c>
      <c r="O130" s="5" t="s">
        <v>34</v>
      </c>
      <c r="P130" s="5" t="s">
        <v>34</v>
      </c>
      <c r="Q130" s="5" t="s">
        <v>34</v>
      </c>
      <c r="R130" s="5" t="s">
        <v>34</v>
      </c>
      <c r="S130" s="5" t="s">
        <v>34</v>
      </c>
      <c r="AD130" s="34"/>
    </row>
    <row r="131" spans="1:30" x14ac:dyDescent="0.25">
      <c r="A131" s="5" t="s">
        <v>7</v>
      </c>
      <c r="B131" s="5">
        <v>2006</v>
      </c>
      <c r="C131" s="26">
        <v>6</v>
      </c>
      <c r="D131" s="5">
        <v>18</v>
      </c>
      <c r="E131" s="27" t="s">
        <v>34</v>
      </c>
      <c r="F131" s="5" t="s">
        <v>34</v>
      </c>
      <c r="G131" s="5" t="s">
        <v>34</v>
      </c>
      <c r="H131" s="34" t="s">
        <v>34</v>
      </c>
      <c r="I131" s="28">
        <v>0.33333333329999998</v>
      </c>
      <c r="J131" s="5">
        <v>0.14975356519999999</v>
      </c>
      <c r="K131" s="5">
        <v>0.74195970550000001</v>
      </c>
      <c r="L131" s="5" t="s">
        <v>34</v>
      </c>
      <c r="M131" s="5" t="s">
        <v>34</v>
      </c>
      <c r="N131" s="5" t="s">
        <v>34</v>
      </c>
      <c r="O131" s="5" t="s">
        <v>34</v>
      </c>
      <c r="P131" s="5" t="s">
        <v>34</v>
      </c>
      <c r="Q131" s="5" t="s">
        <v>34</v>
      </c>
      <c r="R131" s="5" t="s">
        <v>34</v>
      </c>
      <c r="S131" s="5" t="s">
        <v>34</v>
      </c>
      <c r="AD131" s="34"/>
    </row>
    <row r="132" spans="1:30" x14ac:dyDescent="0.25">
      <c r="A132" s="5" t="s">
        <v>7</v>
      </c>
      <c r="B132" s="5">
        <v>2007</v>
      </c>
      <c r="C132" s="26">
        <v>7</v>
      </c>
      <c r="D132" s="5">
        <v>24</v>
      </c>
      <c r="E132" s="27" t="s">
        <v>34</v>
      </c>
      <c r="F132" s="5" t="s">
        <v>34</v>
      </c>
      <c r="G132" s="5" t="s">
        <v>34</v>
      </c>
      <c r="H132" s="34" t="s">
        <v>34</v>
      </c>
      <c r="I132" s="28">
        <v>0.29166666670000002</v>
      </c>
      <c r="J132" s="5">
        <v>0.13904739460000001</v>
      </c>
      <c r="K132" s="5">
        <v>0.61180178679999997</v>
      </c>
      <c r="L132" s="5" t="s">
        <v>34</v>
      </c>
      <c r="M132" s="5" t="s">
        <v>34</v>
      </c>
      <c r="N132" s="5" t="s">
        <v>34</v>
      </c>
      <c r="O132" s="5" t="s">
        <v>34</v>
      </c>
      <c r="P132" s="5" t="s">
        <v>34</v>
      </c>
      <c r="Q132" s="5" t="s">
        <v>34</v>
      </c>
      <c r="R132" s="5" t="s">
        <v>34</v>
      </c>
      <c r="S132" s="5" t="s">
        <v>34</v>
      </c>
      <c r="AD132" s="34"/>
    </row>
    <row r="133" spans="1:30" x14ac:dyDescent="0.25">
      <c r="A133" s="5" t="s">
        <v>7</v>
      </c>
      <c r="B133" s="5">
        <v>2008</v>
      </c>
      <c r="C133" s="26">
        <v>15</v>
      </c>
      <c r="D133" s="5">
        <v>32</v>
      </c>
      <c r="E133" s="27" t="s">
        <v>34</v>
      </c>
      <c r="F133" s="5" t="s">
        <v>34</v>
      </c>
      <c r="G133" s="5" t="s">
        <v>34</v>
      </c>
      <c r="H133" s="34" t="s">
        <v>34</v>
      </c>
      <c r="I133" s="28">
        <v>0.46875</v>
      </c>
      <c r="J133" s="5">
        <v>0.28259338220000002</v>
      </c>
      <c r="K133" s="5">
        <v>0.77753612189999999</v>
      </c>
      <c r="L133" s="5" t="s">
        <v>34</v>
      </c>
      <c r="M133" s="5" t="s">
        <v>34</v>
      </c>
      <c r="N133" s="5" t="s">
        <v>34</v>
      </c>
      <c r="O133" s="5" t="s">
        <v>34</v>
      </c>
      <c r="P133" s="5" t="s">
        <v>34</v>
      </c>
      <c r="Q133" s="5" t="s">
        <v>34</v>
      </c>
      <c r="R133" s="5" t="s">
        <v>34</v>
      </c>
      <c r="S133" s="5" t="s">
        <v>34</v>
      </c>
      <c r="AD133" s="34"/>
    </row>
    <row r="134" spans="1:30" x14ac:dyDescent="0.25">
      <c r="A134" s="5" t="s">
        <v>7</v>
      </c>
      <c r="B134" s="5">
        <v>2009</v>
      </c>
      <c r="C134" s="26">
        <v>12</v>
      </c>
      <c r="D134" s="5">
        <v>35</v>
      </c>
      <c r="E134" s="27" t="s">
        <v>34</v>
      </c>
      <c r="F134" s="5" t="s">
        <v>34</v>
      </c>
      <c r="G134" s="5" t="s">
        <v>34</v>
      </c>
      <c r="H134" s="34" t="s">
        <v>34</v>
      </c>
      <c r="I134" s="28">
        <v>0.34285714290000002</v>
      </c>
      <c r="J134" s="5">
        <v>0.19471189420000001</v>
      </c>
      <c r="K134" s="5">
        <v>0.60371771799999996</v>
      </c>
      <c r="L134" s="5" t="s">
        <v>34</v>
      </c>
      <c r="M134" s="5" t="s">
        <v>34</v>
      </c>
      <c r="N134" s="5" t="s">
        <v>34</v>
      </c>
      <c r="O134" s="5" t="s">
        <v>34</v>
      </c>
      <c r="P134" s="5" t="s">
        <v>34</v>
      </c>
      <c r="Q134" s="5" t="s">
        <v>34</v>
      </c>
      <c r="R134" s="5" t="s">
        <v>34</v>
      </c>
      <c r="S134" s="5" t="s">
        <v>34</v>
      </c>
      <c r="AD134" s="34"/>
    </row>
    <row r="135" spans="1:30" x14ac:dyDescent="0.25">
      <c r="A135" s="5" t="s">
        <v>7</v>
      </c>
      <c r="B135" s="5">
        <v>2010</v>
      </c>
      <c r="C135" s="26">
        <v>8</v>
      </c>
      <c r="D135" s="5">
        <v>40</v>
      </c>
      <c r="E135" s="27" t="s">
        <v>34</v>
      </c>
      <c r="F135" s="5" t="s">
        <v>34</v>
      </c>
      <c r="G135" s="5" t="s">
        <v>34</v>
      </c>
      <c r="H135" s="34" t="s">
        <v>34</v>
      </c>
      <c r="I135" s="28">
        <v>0.2</v>
      </c>
      <c r="J135" s="5">
        <v>0.1000195287</v>
      </c>
      <c r="K135" s="5">
        <v>0.39992190030000002</v>
      </c>
      <c r="L135" s="5" t="s">
        <v>34</v>
      </c>
      <c r="M135" s="5" t="s">
        <v>34</v>
      </c>
      <c r="N135" s="5" t="s">
        <v>34</v>
      </c>
      <c r="O135" s="5" t="s">
        <v>34</v>
      </c>
      <c r="P135" s="5" t="s">
        <v>34</v>
      </c>
      <c r="Q135" s="5" t="s">
        <v>34</v>
      </c>
      <c r="R135" s="5" t="s">
        <v>34</v>
      </c>
      <c r="S135" s="5" t="s">
        <v>34</v>
      </c>
      <c r="AD135" s="34"/>
    </row>
    <row r="136" spans="1:30" x14ac:dyDescent="0.25">
      <c r="A136" s="5" t="s">
        <v>7</v>
      </c>
      <c r="B136" s="5">
        <v>2011</v>
      </c>
      <c r="C136" s="26">
        <v>11</v>
      </c>
      <c r="D136" s="5">
        <v>41</v>
      </c>
      <c r="E136" s="27" t="s">
        <v>34</v>
      </c>
      <c r="F136" s="5" t="s">
        <v>34</v>
      </c>
      <c r="G136" s="5" t="s">
        <v>34</v>
      </c>
      <c r="H136" s="34" t="s">
        <v>34</v>
      </c>
      <c r="I136" s="28">
        <v>0.26829268290000002</v>
      </c>
      <c r="J136" s="5">
        <v>0.1485805312</v>
      </c>
      <c r="K136" s="5">
        <v>0.48445757420000002</v>
      </c>
      <c r="L136" s="5" t="s">
        <v>34</v>
      </c>
      <c r="M136" s="5" t="s">
        <v>34</v>
      </c>
      <c r="N136" s="5" t="s">
        <v>34</v>
      </c>
      <c r="O136" s="5" t="s">
        <v>34</v>
      </c>
      <c r="P136" s="5" t="s">
        <v>34</v>
      </c>
      <c r="Q136" s="5" t="s">
        <v>34</v>
      </c>
      <c r="R136" s="5" t="s">
        <v>34</v>
      </c>
      <c r="S136" s="5" t="s">
        <v>34</v>
      </c>
      <c r="AD136" s="34"/>
    </row>
    <row r="137" spans="1:30" x14ac:dyDescent="0.25">
      <c r="A137" s="5" t="s">
        <v>7</v>
      </c>
      <c r="B137" s="5">
        <v>2012</v>
      </c>
      <c r="C137" s="26">
        <v>6</v>
      </c>
      <c r="D137" s="5">
        <v>34</v>
      </c>
      <c r="E137" s="27" t="s">
        <v>34</v>
      </c>
      <c r="F137" s="5" t="s">
        <v>34</v>
      </c>
      <c r="G137" s="5" t="s">
        <v>34</v>
      </c>
      <c r="H137" s="34" t="s">
        <v>34</v>
      </c>
      <c r="I137" s="28">
        <v>0.1764705882</v>
      </c>
      <c r="J137" s="5">
        <v>7.9281299200000002E-2</v>
      </c>
      <c r="K137" s="5">
        <v>0.39280219700000002</v>
      </c>
      <c r="L137" s="5" t="s">
        <v>34</v>
      </c>
      <c r="M137" s="5" t="s">
        <v>34</v>
      </c>
      <c r="N137" s="5" t="s">
        <v>34</v>
      </c>
      <c r="O137" s="5" t="s">
        <v>34</v>
      </c>
      <c r="P137" s="5" t="s">
        <v>34</v>
      </c>
      <c r="Q137" s="5" t="s">
        <v>34</v>
      </c>
      <c r="R137" s="5" t="s">
        <v>34</v>
      </c>
      <c r="S137" s="5" t="s">
        <v>34</v>
      </c>
      <c r="AD137" s="34"/>
    </row>
    <row r="138" spans="1:30" x14ac:dyDescent="0.25">
      <c r="A138" s="5" t="s">
        <v>7</v>
      </c>
      <c r="B138" s="5">
        <v>2013</v>
      </c>
      <c r="C138" s="26" t="s">
        <v>34</v>
      </c>
      <c r="D138" s="5" t="s">
        <v>34</v>
      </c>
      <c r="E138" s="27" t="s">
        <v>34</v>
      </c>
      <c r="F138" s="5" t="s">
        <v>34</v>
      </c>
      <c r="G138" s="5" t="s">
        <v>34</v>
      </c>
      <c r="H138" s="34" t="s">
        <v>34</v>
      </c>
      <c r="I138" s="38" t="s">
        <v>34</v>
      </c>
      <c r="J138" s="5" t="s">
        <v>34</v>
      </c>
      <c r="K138" s="5" t="s">
        <v>34</v>
      </c>
      <c r="L138" s="5" t="s">
        <v>34</v>
      </c>
      <c r="M138" s="5" t="s">
        <v>34</v>
      </c>
      <c r="N138" s="5" t="s">
        <v>34</v>
      </c>
      <c r="O138" s="5" t="s">
        <v>34</v>
      </c>
      <c r="P138" s="5" t="s">
        <v>34</v>
      </c>
      <c r="Q138" s="5" t="s">
        <v>34</v>
      </c>
      <c r="R138" s="5" t="s">
        <v>34</v>
      </c>
      <c r="S138" s="5" t="s">
        <v>63</v>
      </c>
      <c r="AD138" s="34"/>
    </row>
    <row r="139" spans="1:30" x14ac:dyDescent="0.25">
      <c r="A139" s="5" t="s">
        <v>7</v>
      </c>
      <c r="B139" s="5">
        <v>2014</v>
      </c>
      <c r="C139" s="26" t="s">
        <v>34</v>
      </c>
      <c r="D139" s="5" t="s">
        <v>34</v>
      </c>
      <c r="E139" s="27" t="s">
        <v>34</v>
      </c>
      <c r="F139" s="5" t="s">
        <v>34</v>
      </c>
      <c r="G139" s="5" t="s">
        <v>34</v>
      </c>
      <c r="H139" s="34" t="s">
        <v>34</v>
      </c>
      <c r="I139" s="28" t="s">
        <v>34</v>
      </c>
      <c r="J139" s="5" t="s">
        <v>34</v>
      </c>
      <c r="K139" s="5" t="s">
        <v>34</v>
      </c>
      <c r="L139" s="5" t="s">
        <v>34</v>
      </c>
      <c r="M139" s="5" t="s">
        <v>34</v>
      </c>
      <c r="N139" s="5" t="s">
        <v>34</v>
      </c>
      <c r="O139" s="5" t="s">
        <v>34</v>
      </c>
      <c r="P139" s="5" t="s">
        <v>34</v>
      </c>
      <c r="Q139" s="5" t="s">
        <v>34</v>
      </c>
      <c r="R139" s="5" t="s">
        <v>34</v>
      </c>
      <c r="S139" s="5" t="s">
        <v>63</v>
      </c>
      <c r="AD139" s="34"/>
    </row>
    <row r="140" spans="1:30" x14ac:dyDescent="0.25">
      <c r="A140" s="5" t="s">
        <v>7</v>
      </c>
      <c r="B140" s="5">
        <v>2015</v>
      </c>
      <c r="C140" s="26" t="s">
        <v>34</v>
      </c>
      <c r="D140" s="5" t="s">
        <v>34</v>
      </c>
      <c r="E140" s="27" t="s">
        <v>34</v>
      </c>
      <c r="F140" s="5" t="s">
        <v>34</v>
      </c>
      <c r="G140" s="5" t="s">
        <v>34</v>
      </c>
      <c r="H140" s="34" t="s">
        <v>34</v>
      </c>
      <c r="I140" s="28" t="s">
        <v>34</v>
      </c>
      <c r="J140" s="5" t="s">
        <v>34</v>
      </c>
      <c r="K140" s="5" t="s">
        <v>34</v>
      </c>
      <c r="L140" s="5" t="s">
        <v>34</v>
      </c>
      <c r="M140" s="5" t="s">
        <v>34</v>
      </c>
      <c r="N140" s="5" t="s">
        <v>34</v>
      </c>
      <c r="O140" s="5" t="s">
        <v>34</v>
      </c>
      <c r="P140" s="5" t="s">
        <v>34</v>
      </c>
      <c r="Q140" s="5" t="s">
        <v>34</v>
      </c>
      <c r="R140" s="5" t="s">
        <v>34</v>
      </c>
      <c r="S140" s="5" t="s">
        <v>63</v>
      </c>
      <c r="AD140" s="34"/>
    </row>
    <row r="141" spans="1:30" x14ac:dyDescent="0.25">
      <c r="A141" s="5" t="s">
        <v>7</v>
      </c>
      <c r="B141" s="5">
        <v>2016</v>
      </c>
      <c r="C141" s="26" t="s">
        <v>34</v>
      </c>
      <c r="D141" s="5" t="s">
        <v>34</v>
      </c>
      <c r="E141" s="27" t="s">
        <v>34</v>
      </c>
      <c r="F141" s="5" t="s">
        <v>34</v>
      </c>
      <c r="G141" s="5" t="s">
        <v>34</v>
      </c>
      <c r="H141" s="34" t="s">
        <v>34</v>
      </c>
      <c r="I141" s="28" t="s">
        <v>34</v>
      </c>
      <c r="J141" s="5" t="s">
        <v>34</v>
      </c>
      <c r="K141" s="5" t="s">
        <v>34</v>
      </c>
      <c r="L141" s="5" t="s">
        <v>34</v>
      </c>
      <c r="M141" s="5" t="s">
        <v>34</v>
      </c>
      <c r="N141" s="5" t="s">
        <v>34</v>
      </c>
      <c r="O141" s="5" t="s">
        <v>34</v>
      </c>
      <c r="P141" s="5" t="s">
        <v>34</v>
      </c>
      <c r="Q141" s="5" t="s">
        <v>34</v>
      </c>
      <c r="R141" s="5" t="s">
        <v>34</v>
      </c>
      <c r="S141" s="5" t="s">
        <v>63</v>
      </c>
      <c r="AD141" s="34"/>
    </row>
    <row r="142" spans="1:30" x14ac:dyDescent="0.25">
      <c r="A142" s="5" t="s">
        <v>7</v>
      </c>
      <c r="B142" s="5">
        <v>2017</v>
      </c>
      <c r="C142" s="26">
        <v>6</v>
      </c>
      <c r="D142" s="5">
        <v>30</v>
      </c>
      <c r="E142" s="27" t="s">
        <v>34</v>
      </c>
      <c r="F142" s="5" t="s">
        <v>34</v>
      </c>
      <c r="G142" s="5" t="s">
        <v>34</v>
      </c>
      <c r="H142" s="34" t="s">
        <v>34</v>
      </c>
      <c r="I142" s="28">
        <v>0.2</v>
      </c>
      <c r="J142" s="5">
        <v>8.9852139100000006E-2</v>
      </c>
      <c r="K142" s="5">
        <v>0.4451758233</v>
      </c>
      <c r="L142" s="5" t="s">
        <v>34</v>
      </c>
      <c r="M142" s="5" t="s">
        <v>34</v>
      </c>
      <c r="N142" s="5" t="s">
        <v>34</v>
      </c>
      <c r="O142" s="5" t="s">
        <v>34</v>
      </c>
      <c r="P142" s="5" t="s">
        <v>34</v>
      </c>
      <c r="Q142" s="5" t="s">
        <v>34</v>
      </c>
      <c r="R142" s="5" t="s">
        <v>34</v>
      </c>
      <c r="S142" s="5" t="s">
        <v>34</v>
      </c>
      <c r="AD142" s="34"/>
    </row>
    <row r="143" spans="1:30" x14ac:dyDescent="0.25">
      <c r="A143" s="5" t="s">
        <v>7</v>
      </c>
      <c r="B143" s="5">
        <v>2018</v>
      </c>
      <c r="C143" s="26">
        <v>7</v>
      </c>
      <c r="D143" s="5">
        <v>28</v>
      </c>
      <c r="E143" s="27" t="s">
        <v>34</v>
      </c>
      <c r="F143" s="5" t="s">
        <v>34</v>
      </c>
      <c r="G143" s="5" t="s">
        <v>34</v>
      </c>
      <c r="H143" s="34" t="s">
        <v>34</v>
      </c>
      <c r="I143" s="28">
        <v>0.25</v>
      </c>
      <c r="J143" s="5">
        <v>0.1191834811</v>
      </c>
      <c r="K143" s="5">
        <v>0.52440153150000002</v>
      </c>
      <c r="L143" s="5" t="s">
        <v>34</v>
      </c>
      <c r="M143" s="5" t="s">
        <v>34</v>
      </c>
      <c r="N143" s="5" t="s">
        <v>34</v>
      </c>
      <c r="O143" s="5" t="s">
        <v>34</v>
      </c>
      <c r="P143" s="5" t="s">
        <v>34</v>
      </c>
      <c r="Q143" s="5" t="s">
        <v>34</v>
      </c>
      <c r="R143" s="5" t="s">
        <v>34</v>
      </c>
      <c r="S143" s="5" t="s">
        <v>34</v>
      </c>
      <c r="AD143" s="34"/>
    </row>
    <row r="144" spans="1:30" x14ac:dyDescent="0.25">
      <c r="A144" s="5" t="s">
        <v>7</v>
      </c>
      <c r="B144" s="5">
        <v>2019</v>
      </c>
      <c r="C144" s="26" t="s">
        <v>34</v>
      </c>
      <c r="D144" s="5" t="s">
        <v>34</v>
      </c>
      <c r="E144" s="27" t="s">
        <v>34</v>
      </c>
      <c r="F144" s="5" t="s">
        <v>34</v>
      </c>
      <c r="G144" s="5" t="s">
        <v>34</v>
      </c>
      <c r="H144" s="34" t="s">
        <v>34</v>
      </c>
      <c r="I144" s="38" t="s">
        <v>34</v>
      </c>
      <c r="J144" s="5" t="s">
        <v>34</v>
      </c>
      <c r="K144" s="5" t="s">
        <v>34</v>
      </c>
      <c r="L144" s="5" t="s">
        <v>34</v>
      </c>
      <c r="M144" s="5" t="s">
        <v>34</v>
      </c>
      <c r="N144" s="5" t="s">
        <v>34</v>
      </c>
      <c r="O144" s="5" t="s">
        <v>34</v>
      </c>
      <c r="P144" s="5" t="s">
        <v>34</v>
      </c>
      <c r="Q144" s="5" t="s">
        <v>34</v>
      </c>
      <c r="R144" s="5" t="s">
        <v>34</v>
      </c>
      <c r="S144" s="5" t="s">
        <v>63</v>
      </c>
      <c r="AD144" s="34"/>
    </row>
    <row r="145" spans="1:30" x14ac:dyDescent="0.25">
      <c r="A145" s="5" t="s">
        <v>7</v>
      </c>
      <c r="B145" s="5">
        <v>2020</v>
      </c>
      <c r="C145" s="26" t="s">
        <v>34</v>
      </c>
      <c r="D145" s="5" t="s">
        <v>34</v>
      </c>
      <c r="E145" s="27" t="s">
        <v>34</v>
      </c>
      <c r="F145" s="5" t="s">
        <v>34</v>
      </c>
      <c r="G145" s="5" t="s">
        <v>34</v>
      </c>
      <c r="H145" s="34" t="s">
        <v>34</v>
      </c>
      <c r="I145" s="28" t="s">
        <v>34</v>
      </c>
      <c r="J145" s="5" t="s">
        <v>34</v>
      </c>
      <c r="K145" s="5" t="s">
        <v>34</v>
      </c>
      <c r="L145" s="5" t="s">
        <v>34</v>
      </c>
      <c r="M145" s="5" t="s">
        <v>34</v>
      </c>
      <c r="N145" s="5" t="s">
        <v>34</v>
      </c>
      <c r="O145" s="5" t="s">
        <v>34</v>
      </c>
      <c r="P145" s="5" t="s">
        <v>34</v>
      </c>
      <c r="Q145" s="5" t="s">
        <v>34</v>
      </c>
      <c r="R145" s="5" t="s">
        <v>34</v>
      </c>
      <c r="S145" s="5" t="s">
        <v>63</v>
      </c>
      <c r="AD145" s="34"/>
    </row>
    <row r="146" spans="1:30" x14ac:dyDescent="0.25">
      <c r="A146" s="5" t="s">
        <v>7</v>
      </c>
      <c r="B146" s="5">
        <v>2021</v>
      </c>
      <c r="C146" s="26" t="s">
        <v>34</v>
      </c>
      <c r="D146" s="5" t="s">
        <v>34</v>
      </c>
      <c r="E146" s="27" t="s">
        <v>34</v>
      </c>
      <c r="F146" s="5" t="s">
        <v>34</v>
      </c>
      <c r="G146" s="5" t="s">
        <v>34</v>
      </c>
      <c r="H146" s="34" t="s">
        <v>34</v>
      </c>
      <c r="I146" s="28" t="s">
        <v>34</v>
      </c>
      <c r="J146" s="5" t="s">
        <v>34</v>
      </c>
      <c r="K146" s="5" t="s">
        <v>34</v>
      </c>
      <c r="L146" s="5" t="s">
        <v>34</v>
      </c>
      <c r="M146" s="5" t="s">
        <v>34</v>
      </c>
      <c r="N146" s="5" t="s">
        <v>34</v>
      </c>
      <c r="O146" s="5" t="s">
        <v>34</v>
      </c>
      <c r="P146" s="5" t="s">
        <v>34</v>
      </c>
      <c r="Q146" s="5" t="s">
        <v>34</v>
      </c>
      <c r="R146" s="5" t="s">
        <v>34</v>
      </c>
      <c r="S146" s="5" t="s">
        <v>63</v>
      </c>
      <c r="AD146" s="34"/>
    </row>
    <row r="147" spans="1:30" x14ac:dyDescent="0.25">
      <c r="A147" s="5" t="s">
        <v>7</v>
      </c>
      <c r="B147" s="5">
        <v>2022</v>
      </c>
      <c r="C147" s="26" t="s">
        <v>34</v>
      </c>
      <c r="D147" s="5" t="s">
        <v>34</v>
      </c>
      <c r="E147" s="27" t="s">
        <v>34</v>
      </c>
      <c r="F147" s="5" t="s">
        <v>34</v>
      </c>
      <c r="G147" s="5" t="s">
        <v>34</v>
      </c>
      <c r="H147" s="34" t="s">
        <v>34</v>
      </c>
      <c r="I147" s="28" t="s">
        <v>34</v>
      </c>
      <c r="J147" s="5" t="s">
        <v>34</v>
      </c>
      <c r="K147" s="5" t="s">
        <v>34</v>
      </c>
      <c r="L147" s="5" t="s">
        <v>34</v>
      </c>
      <c r="M147" s="5" t="s">
        <v>34</v>
      </c>
      <c r="N147" s="5" t="s">
        <v>34</v>
      </c>
      <c r="O147" s="5" t="s">
        <v>34</v>
      </c>
      <c r="P147" s="5" t="s">
        <v>34</v>
      </c>
      <c r="Q147" s="5" t="s">
        <v>34</v>
      </c>
      <c r="R147" s="5" t="s">
        <v>34</v>
      </c>
      <c r="S147" s="5" t="s">
        <v>63</v>
      </c>
      <c r="AD147" s="3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RHA-Chapter9-Inadequate-prenatal-care-virtual-incl-trends20yrs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2025-12-04T21:38:34Z</dcterms:modified>
</cp:coreProperties>
</file>